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m\Desktop\"/>
    </mc:Choice>
  </mc:AlternateContent>
  <bookViews>
    <workbookView xWindow="240" yWindow="1200" windowWidth="11280" windowHeight="69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01-1" sheetId="20" r:id="rId6"/>
    <sheet name="Phòng 301-2" sheetId="21" r:id="rId7"/>
    <sheet name="Phòng 304-1" sheetId="22" r:id="rId8"/>
    <sheet name="Phòng 304-2" sheetId="23" r:id="rId9"/>
    <sheet name="Phòng 404-1" sheetId="24" r:id="rId10"/>
    <sheet name="Phòng 404-2" sheetId="25" r:id="rId11"/>
  </sheets>
  <externalReferences>
    <externalReference r:id="rId12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301-1'!$1:$7</definedName>
    <definedName name="_xlnm.Print_Titles" localSheetId="6">'Phòng 301-2'!$1:$7</definedName>
    <definedName name="_xlnm.Print_Titles" localSheetId="7">'Phòng 304-1'!$1:$7</definedName>
    <definedName name="_xlnm.Print_Titles" localSheetId="8">'Phòng 304-2'!$1:$7</definedName>
    <definedName name="_xlnm.Print_Titles" localSheetId="9">'Phòng 404-1'!$1:$7</definedName>
    <definedName name="_xlnm.Print_Titles" localSheetId="10">'Phòng 404-2'!$1:$7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<sst xmlns="http://schemas.openxmlformats.org/spreadsheetml/2006/main" count="1651" uniqueCount="497">
  <si>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</si>
  <si>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</si>
  <si>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</si>
  <si>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</si>
  <si>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</si>
  <si>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</si>
  <si>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</si>
  <si>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</si>
  <si>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</si>
  <si>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</si>
  <si>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</si>
  <si>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</si>
  <si>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</si>
  <si>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</si>
  <si>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</si>
  <si>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</si>
  <si>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</si>
  <si>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</si>
  <si>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</si>
  <si>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</si>
  <si>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</si>
  <si>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</si>
  <si>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</si>
  <si>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</si>
  <si>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</si>
  <si>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</si>
  <si>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</si>
  <si>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</si>
  <si>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</si>
  <si>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</si>
  <si>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</si>
  <si>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</si>
  <si>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</si>
  <si>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</si>
  <si>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</si>
  <si>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</si>
  <si>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</si>
  <si>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</si>
  <si>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</si>
  <si>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</si>
  <si>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</si>
  <si>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</si>
  <si>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</si>
  <si>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</si>
  <si>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</si>
  <si>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</si>
  <si>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</si>
  <si>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</si>
  <si>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</si>
  <si>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</si>
  <si>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</si>
  <si>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</si>
  <si>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</si>
  <si>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</si>
  <si>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</si>
  <si>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</si>
  <si>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</si>
  <si>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</si>
  <si>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</si>
  <si>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</si>
  <si>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</si>
  <si>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</si>
  <si>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</si>
  <si>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</si>
  <si>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</si>
  <si>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</si>
  <si>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</si>
  <si>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</si>
  <si>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</si>
  <si>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</si>
  <si>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</si>
  <si>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</si>
  <si>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</si>
  <si>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</si>
  <si>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</si>
  <si>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</si>
  <si>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</si>
  <si>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Đào</t>
  </si>
  <si>
    <t>Bình</t>
  </si>
  <si>
    <t>Quốc</t>
  </si>
  <si>
    <t>Chi</t>
  </si>
  <si>
    <t>Nhật</t>
  </si>
  <si>
    <t>Giang</t>
  </si>
  <si>
    <t>Hà</t>
  </si>
  <si>
    <t>Hiếu</t>
  </si>
  <si>
    <t>Hòa</t>
  </si>
  <si>
    <t>Hoàng</t>
  </si>
  <si>
    <t>Hồng</t>
  </si>
  <si>
    <t>Hương</t>
  </si>
  <si>
    <t>Lộc</t>
  </si>
  <si>
    <t>Ly</t>
  </si>
  <si>
    <t>Minh</t>
  </si>
  <si>
    <t>Phương</t>
  </si>
  <si>
    <t>Huỳnh</t>
  </si>
  <si>
    <t>Tâm</t>
  </si>
  <si>
    <t>Ngọc</t>
  </si>
  <si>
    <t>Dương</t>
  </si>
  <si>
    <t>Thịnh</t>
  </si>
  <si>
    <t>Anh</t>
  </si>
  <si>
    <t>Thái</t>
  </si>
  <si>
    <t>Uyên</t>
  </si>
  <si>
    <t>Thuận</t>
  </si>
  <si>
    <t>Dung</t>
  </si>
  <si>
    <t>An</t>
  </si>
  <si>
    <t>Thương</t>
  </si>
  <si>
    <t>Vy</t>
  </si>
  <si>
    <t>Lương</t>
  </si>
  <si>
    <t>Nhi</t>
  </si>
  <si>
    <t>Trà</t>
  </si>
  <si>
    <t>Lâm</t>
  </si>
  <si>
    <t>Thư</t>
  </si>
  <si>
    <t>Linh</t>
  </si>
  <si>
    <t>Trinh</t>
  </si>
  <si>
    <t>Mỹ</t>
  </si>
  <si>
    <t>Thảo</t>
  </si>
  <si>
    <t>Trí</t>
  </si>
  <si>
    <t>Công</t>
  </si>
  <si>
    <t>Nhàn</t>
  </si>
  <si>
    <t>Trâm</t>
  </si>
  <si>
    <t>Nguyễn Minh</t>
  </si>
  <si>
    <t>Tuyền</t>
  </si>
  <si>
    <t>Liên</t>
  </si>
  <si>
    <t>Na</t>
  </si>
  <si>
    <t>Phúc</t>
  </si>
  <si>
    <t>Phượng</t>
  </si>
  <si>
    <t>Trân</t>
  </si>
  <si>
    <t>Vi</t>
  </si>
  <si>
    <t>Tài</t>
  </si>
  <si>
    <t>Trang</t>
  </si>
  <si>
    <t>Ánh</t>
  </si>
  <si>
    <t>Duyên</t>
  </si>
  <si>
    <t>Hậu</t>
  </si>
  <si>
    <t>Hiền</t>
  </si>
  <si>
    <t>Huyền</t>
  </si>
  <si>
    <t>Quỳnh</t>
  </si>
  <si>
    <t>Ngân</t>
  </si>
  <si>
    <t>Nguyệt</t>
  </si>
  <si>
    <t>Ny</t>
  </si>
  <si>
    <t>Yên</t>
  </si>
  <si>
    <t>Yến</t>
  </si>
  <si>
    <t>Kiều</t>
  </si>
  <si>
    <t>Nhung</t>
  </si>
  <si>
    <t>Oanh</t>
  </si>
  <si>
    <t>Thiện</t>
  </si>
  <si>
    <t>Tiên</t>
  </si>
  <si>
    <t>Thủy</t>
  </si>
  <si>
    <t>Khanh</t>
  </si>
  <si>
    <t>My</t>
  </si>
  <si>
    <t>Lê Khánh</t>
  </si>
  <si>
    <t>Trúc</t>
  </si>
  <si>
    <t>Long</t>
  </si>
  <si>
    <t>Tuân</t>
  </si>
  <si>
    <t>Hân</t>
  </si>
  <si>
    <t>Tiền</t>
  </si>
  <si>
    <t>Tuyết</t>
  </si>
  <si>
    <t>Lợi</t>
  </si>
  <si>
    <t>Hảo</t>
  </si>
  <si>
    <t>Thoa</t>
  </si>
  <si>
    <t>Ý</t>
  </si>
  <si>
    <t>Hường</t>
  </si>
  <si>
    <t>Nguyễn Phương</t>
  </si>
  <si>
    <t>Thi</t>
  </si>
  <si>
    <t>Nguyễn Ngọc</t>
  </si>
  <si>
    <t>Trần Phương</t>
  </si>
  <si>
    <t>Phạm Mỹ</t>
  </si>
  <si>
    <t>Nguyễn Hữu</t>
  </si>
  <si>
    <t>Cẩm</t>
  </si>
  <si>
    <t>Trần Đức</t>
  </si>
  <si>
    <t>Nguyễn Thị Mỹ</t>
  </si>
  <si>
    <t>Nguyễn Thị Thanh</t>
  </si>
  <si>
    <t>Phan Hoàng</t>
  </si>
  <si>
    <t>Hoàng Ngọc</t>
  </si>
  <si>
    <t>Nguyễn Khánh</t>
  </si>
  <si>
    <t>Lê Thị Thúy</t>
  </si>
  <si>
    <t>Phan Kim</t>
  </si>
  <si>
    <t>Nguyễn Thị</t>
  </si>
  <si>
    <t>Phạm Thị Ngọc</t>
  </si>
  <si>
    <t>Hiên</t>
  </si>
  <si>
    <t>Võ Thị Mỹ</t>
  </si>
  <si>
    <t>Trần Thị Phương</t>
  </si>
  <si>
    <t>Lê Thị Bích</t>
  </si>
  <si>
    <t>Trần Thị</t>
  </si>
  <si>
    <t>Huỳnh Ngọc</t>
  </si>
  <si>
    <t>Nguyễn Văn</t>
  </si>
  <si>
    <t>Lê Thị Ngọc</t>
  </si>
  <si>
    <t/>
  </si>
  <si>
    <t>Nguyễn Thị Hồng</t>
  </si>
  <si>
    <t>Lê Thị Phương</t>
  </si>
  <si>
    <t>Lê Hồng</t>
  </si>
  <si>
    <t>Nợ HP</t>
  </si>
  <si>
    <t>Nguyễn Thúy</t>
  </si>
  <si>
    <t>Ngô Thùy</t>
  </si>
  <si>
    <t>Lê Thị Như</t>
  </si>
  <si>
    <t>Lê Thị Hoài</t>
  </si>
  <si>
    <t>Hồ Thị</t>
  </si>
  <si>
    <t>Nguyễn Thị Kim</t>
  </si>
  <si>
    <t>Phiên</t>
  </si>
  <si>
    <t>Phan Cẩm</t>
  </si>
  <si>
    <t>Lê Tú</t>
  </si>
  <si>
    <t>Trần Thu</t>
  </si>
  <si>
    <t>Lê Mạnh</t>
  </si>
  <si>
    <t>Nguyễn Thị Như</t>
  </si>
  <si>
    <t>Lê Thị Minh</t>
  </si>
  <si>
    <t>Nguyễn Thị Tường</t>
  </si>
  <si>
    <t>Lê Thị Thu</t>
  </si>
  <si>
    <t>Lương Thanh</t>
  </si>
  <si>
    <t xml:space="preserve">Nguyễn </t>
  </si>
  <si>
    <t>Đinh Gia</t>
  </si>
  <si>
    <t>Nguyễn Thị Thảo</t>
  </si>
  <si>
    <t>Đinh Xuân</t>
  </si>
  <si>
    <t xml:space="preserve">Trần </t>
  </si>
  <si>
    <t>Nguyễn Viết</t>
  </si>
  <si>
    <t>Lê Thị Tường</t>
  </si>
  <si>
    <t>Phan Thị Thúy</t>
  </si>
  <si>
    <t>Nguyễn Thị Kiều</t>
  </si>
  <si>
    <t>Hoàng Văn</t>
  </si>
  <si>
    <t>Châu Như</t>
  </si>
  <si>
    <t>26203323104</t>
  </si>
  <si>
    <t>26203842471</t>
  </si>
  <si>
    <t>26203835630</t>
  </si>
  <si>
    <t>26203837103</t>
  </si>
  <si>
    <t>25203317289</t>
  </si>
  <si>
    <t>26203827799</t>
  </si>
  <si>
    <t>26203835253</t>
  </si>
  <si>
    <t>26213320905</t>
  </si>
  <si>
    <t>26203827528</t>
  </si>
  <si>
    <t>26203829892</t>
  </si>
  <si>
    <t>26203830684</t>
  </si>
  <si>
    <t>26203822544</t>
  </si>
  <si>
    <t>26203831689</t>
  </si>
  <si>
    <t>26203835564</t>
  </si>
  <si>
    <t>26203828302</t>
  </si>
  <si>
    <t>26203841711</t>
  </si>
  <si>
    <t>26203831486</t>
  </si>
  <si>
    <t>26203831897</t>
  </si>
  <si>
    <t>26203841775</t>
  </si>
  <si>
    <t>26213827622</t>
  </si>
  <si>
    <t>26203828898</t>
  </si>
  <si>
    <t>26203820219</t>
  </si>
  <si>
    <t>26203834479</t>
  </si>
  <si>
    <t>26203842097</t>
  </si>
  <si>
    <t>26203832594</t>
  </si>
  <si>
    <t>26203800765</t>
  </si>
  <si>
    <t>26203825449</t>
  </si>
  <si>
    <t>26203827544</t>
  </si>
  <si>
    <t>26203342436</t>
  </si>
  <si>
    <t>25203307266</t>
  </si>
  <si>
    <t>26202831075</t>
  </si>
  <si>
    <t>26203823493</t>
  </si>
  <si>
    <t>26213835116</t>
  </si>
  <si>
    <t>26203835850</t>
  </si>
  <si>
    <t>26203827121</t>
  </si>
  <si>
    <t>26203820559</t>
  </si>
  <si>
    <t>26203823251</t>
  </si>
  <si>
    <t>26203822867</t>
  </si>
  <si>
    <t>26203828102</t>
  </si>
  <si>
    <t>26203321946</t>
  </si>
  <si>
    <t>26203822440</t>
  </si>
  <si>
    <t>26203836081</t>
  </si>
  <si>
    <t>26203827916</t>
  </si>
  <si>
    <t>26203837174</t>
  </si>
  <si>
    <t>26204742555</t>
  </si>
  <si>
    <t>26203827924</t>
  </si>
  <si>
    <t>26203829978</t>
  </si>
  <si>
    <t>26203833391</t>
  </si>
  <si>
    <t>26203824659</t>
  </si>
  <si>
    <t>26203834143</t>
  </si>
  <si>
    <t>26203833432</t>
  </si>
  <si>
    <t>26203335508</t>
  </si>
  <si>
    <t>26203835461</t>
  </si>
  <si>
    <t>26203842104</t>
  </si>
  <si>
    <t>Lê Thị Mỹ</t>
  </si>
  <si>
    <t>26217132275</t>
  </si>
  <si>
    <t>26203832749</t>
  </si>
  <si>
    <t>26203232488</t>
  </si>
  <si>
    <t>26203332239</t>
  </si>
  <si>
    <t>26212932339</t>
  </si>
  <si>
    <t>26203835021</t>
  </si>
  <si>
    <t>26203834127</t>
  </si>
  <si>
    <t>26203821715</t>
  </si>
  <si>
    <t>26203832876</t>
  </si>
  <si>
    <t>26203820290</t>
  </si>
  <si>
    <t>26203324855</t>
  </si>
  <si>
    <t>26203824347</t>
  </si>
  <si>
    <t>26203833316</t>
  </si>
  <si>
    <t>26203826373</t>
  </si>
  <si>
    <t>26203820466</t>
  </si>
  <si>
    <t>26203836136</t>
  </si>
  <si>
    <t>26213235830</t>
  </si>
  <si>
    <t>26203831810</t>
  </si>
  <si>
    <t>26203830060</t>
  </si>
  <si>
    <t>26203831146</t>
  </si>
  <si>
    <t>26203841710</t>
  </si>
  <si>
    <t>26203831092</t>
  </si>
  <si>
    <t>26213835029</t>
  </si>
  <si>
    <t>26203820008</t>
  </si>
  <si>
    <t>26203842087</t>
  </si>
  <si>
    <t>26203836138</t>
  </si>
  <si>
    <t>26213842356</t>
  </si>
  <si>
    <t>26203842258</t>
  </si>
  <si>
    <t>25213310460</t>
  </si>
  <si>
    <t>26203823475</t>
  </si>
  <si>
    <t>26203841699</t>
  </si>
  <si>
    <t>26203827520</t>
  </si>
  <si>
    <t>25203308762</t>
  </si>
  <si>
    <t>26203821811</t>
  </si>
  <si>
    <t>26203800207</t>
  </si>
  <si>
    <t>26213830009</t>
  </si>
  <si>
    <t>26213835776</t>
  </si>
  <si>
    <t>26203841748</t>
  </si>
  <si>
    <t>26203822558</t>
  </si>
  <si>
    <t>26203300685</t>
  </si>
  <si>
    <t>26207100320</t>
  </si>
  <si>
    <t>26203828720</t>
  </si>
  <si>
    <t>26203800311</t>
  </si>
  <si>
    <t>26203837122</t>
  </si>
  <si>
    <t>26213837131</t>
  </si>
  <si>
    <t>26207200598</t>
  </si>
  <si>
    <t>26203827859</t>
  </si>
  <si>
    <t>26203835328</t>
  </si>
  <si>
    <t>25203217462</t>
  </si>
  <si>
    <t>26207131728</t>
  </si>
  <si>
    <t>26203833776</t>
  </si>
  <si>
    <t>26203818405</t>
  </si>
  <si>
    <t>26207134843</t>
  </si>
  <si>
    <t>24203108805</t>
  </si>
  <si>
    <t>26203835469</t>
  </si>
  <si>
    <t>26203829860</t>
  </si>
  <si>
    <t>26203829758</t>
  </si>
  <si>
    <t>26203835598</t>
  </si>
  <si>
    <t>26203841579</t>
  </si>
  <si>
    <t>26203836264</t>
  </si>
  <si>
    <t>26203836205</t>
  </si>
  <si>
    <t>26203842781</t>
  </si>
  <si>
    <t>24203304150</t>
  </si>
  <si>
    <t>26203321569</t>
  </si>
  <si>
    <t>26203825933</t>
  </si>
  <si>
    <t>26203841679</t>
  </si>
  <si>
    <t>26203826917</t>
  </si>
  <si>
    <t>26203337048</t>
  </si>
  <si>
    <t>26203834357</t>
  </si>
  <si>
    <t>26203132603</t>
  </si>
  <si>
    <t>26203831272</t>
  </si>
  <si>
    <t>26203831961</t>
  </si>
  <si>
    <t>26203132532</t>
  </si>
  <si>
    <t>26203833853</t>
  </si>
  <si>
    <t>26203831007</t>
  </si>
  <si>
    <t>26213800432</t>
  </si>
  <si>
    <t>26203824824</t>
  </si>
  <si>
    <t>26203834993</t>
  </si>
  <si>
    <t>26203821664</t>
  </si>
  <si>
    <t>26203823462</t>
  </si>
  <si>
    <t>26213830408</t>
  </si>
  <si>
    <t>26203824747</t>
  </si>
  <si>
    <t>26203837129</t>
  </si>
  <si>
    <t>26203832956</t>
  </si>
  <si>
    <t>25207216094</t>
  </si>
  <si>
    <t>26203837189</t>
  </si>
  <si>
    <t>26203824082</t>
  </si>
  <si>
    <t>26203836132</t>
  </si>
  <si>
    <t>26203836373</t>
  </si>
  <si>
    <t>26203841573</t>
  </si>
  <si>
    <t>26203834680</t>
  </si>
  <si>
    <t>27203849575</t>
  </si>
  <si>
    <t>27203802045</t>
  </si>
  <si>
    <t>27203841763</t>
  </si>
  <si>
    <t>27203800629</t>
  </si>
  <si>
    <t>27203842680</t>
  </si>
  <si>
    <t>27203840502</t>
  </si>
  <si>
    <t>27203633769</t>
  </si>
  <si>
    <t>27203643840</t>
  </si>
  <si>
    <t>27203849959</t>
  </si>
  <si>
    <t>27213642607</t>
  </si>
  <si>
    <t>27213643910</t>
  </si>
  <si>
    <t>K26NAB</t>
  </si>
  <si>
    <t>K26NHB</t>
  </si>
  <si>
    <t>K27NHB</t>
  </si>
  <si>
    <t>K27NHD</t>
  </si>
  <si>
    <t>Nguyễn Thị Hương</t>
  </si>
  <si>
    <t>Nguyễn Thị Hoài</t>
  </si>
  <si>
    <t>HIS 235 A</t>
  </si>
  <si>
    <t>Phạm Thị Quỳnh</t>
  </si>
  <si>
    <t>Nguyễn Thị Châu</t>
  </si>
  <si>
    <t>Lê Ngọc Diệu</t>
  </si>
  <si>
    <t>Nguyễn Thị Ngọc</t>
  </si>
  <si>
    <t>Trần Thị Thùy</t>
  </si>
  <si>
    <t>Ngô Thị Bạch</t>
  </si>
  <si>
    <t>Lê Thị Thanh</t>
  </si>
  <si>
    <t>Lê Thị Lệ</t>
  </si>
  <si>
    <t>Bùi Thị Ngọc</t>
  </si>
  <si>
    <t>Trần Thị Mỹ</t>
  </si>
  <si>
    <t>Lê Võ Thanh</t>
  </si>
  <si>
    <t>Triệu Võ Hoàng</t>
  </si>
  <si>
    <t>Võ Thị Lan</t>
  </si>
  <si>
    <t>Ngô Thị Thu</t>
  </si>
  <si>
    <t>Lương Yến</t>
  </si>
  <si>
    <t>Nguyễn Ngọc Quế</t>
  </si>
  <si>
    <t>Lê Thị Hương</t>
  </si>
  <si>
    <t>Tạ Lê Khánh</t>
  </si>
  <si>
    <t>26203842689</t>
  </si>
  <si>
    <t>Phạm Thị</t>
  </si>
  <si>
    <t>Hồ Thị Khánh</t>
  </si>
  <si>
    <t>Nhan Thị</t>
  </si>
  <si>
    <t>Phan Thị My</t>
  </si>
  <si>
    <t>Võ Thị Thu</t>
  </si>
  <si>
    <t>Võ Hảo</t>
  </si>
  <si>
    <t>Hồ Thị Hồng</t>
  </si>
  <si>
    <t>Trần Thị Minh</t>
  </si>
  <si>
    <t>Nguyễn Lê Yến</t>
  </si>
  <si>
    <t>Từ Thị Ái</t>
  </si>
  <si>
    <t>Thái Thị Hồng</t>
  </si>
  <si>
    <t>Lê Nguyễn Hạ</t>
  </si>
  <si>
    <t>Lư Thị Hoàng</t>
  </si>
  <si>
    <t>Mang Thị</t>
  </si>
  <si>
    <t>Huỳnh Ngọc Như</t>
  </si>
  <si>
    <t>Đặng Thị Hồng</t>
  </si>
  <si>
    <t>Trần Lê Diễm</t>
  </si>
  <si>
    <t>Đỗ Hữu Anh</t>
  </si>
  <si>
    <t>Đặng Thị Thanh</t>
  </si>
  <si>
    <t>26203126939</t>
  </si>
  <si>
    <t>Nguyễn Phùng Thạch</t>
  </si>
  <si>
    <t>Trần Quỳnh Ngọc</t>
  </si>
  <si>
    <t>Hà Thị</t>
  </si>
  <si>
    <t>Huỳnh Thị Hoài</t>
  </si>
  <si>
    <t>Huỳnh Thị Thanh</t>
  </si>
  <si>
    <t>Võ Ngọc Nhã</t>
  </si>
  <si>
    <t>Trương Trần Khánh</t>
  </si>
  <si>
    <t>Nguyễn Trần Phương</t>
  </si>
  <si>
    <t>Trần Thị Ánh</t>
  </si>
  <si>
    <t>Huỳnh Thị Xuân</t>
  </si>
  <si>
    <t>HIS 235 C</t>
  </si>
  <si>
    <t>Lê Thị Anh</t>
  </si>
  <si>
    <t>Nguyễn Thì</t>
  </si>
  <si>
    <t>Phạm Nguyễn Vân</t>
  </si>
  <si>
    <t>Lê Thị Cẩm</t>
  </si>
  <si>
    <t>Trịnh Khánh</t>
  </si>
  <si>
    <t>Ngô Gia Trúc</t>
  </si>
  <si>
    <t>Phạm Thị Như</t>
  </si>
  <si>
    <t>Phạm Thị Thúy</t>
  </si>
  <si>
    <t>Lê Thị Thùy</t>
  </si>
  <si>
    <t>Hoàng Thị Ly</t>
  </si>
  <si>
    <t>26203825455</t>
  </si>
  <si>
    <t>Đỗ Trương Hoàng</t>
  </si>
  <si>
    <t>Đặng Thị Kiều</t>
  </si>
  <si>
    <t>Võ Ánh Trà</t>
  </si>
  <si>
    <t>Trương Thị Ni</t>
  </si>
  <si>
    <t>Trần Thị Hoài</t>
  </si>
  <si>
    <t>Lê Huỳnh Bảo</t>
  </si>
  <si>
    <t>Đinh Thị Thanh</t>
  </si>
  <si>
    <t>Nguyễn Thường Yến</t>
  </si>
  <si>
    <t>Trương Thị Quỳnh</t>
  </si>
  <si>
    <t>Nguyễn Thị Phương</t>
  </si>
  <si>
    <t>Lê Thị Thảo</t>
  </si>
  <si>
    <t>Nguyễn Như An</t>
  </si>
  <si>
    <t>Ngô Thị</t>
  </si>
  <si>
    <t>Hồ Thị Anh</t>
  </si>
  <si>
    <t>Trần Thị Kim Hà</t>
  </si>
  <si>
    <t>Hà Thị Kim</t>
  </si>
  <si>
    <t>Nguyễn Thái Duy</t>
  </si>
  <si>
    <t>Mai Thị</t>
  </si>
  <si>
    <t>Phạm Thị Trúc</t>
  </si>
  <si>
    <t>Ngô Thị Anh</t>
  </si>
  <si>
    <t>Nguyễn Trần Anh</t>
  </si>
  <si>
    <t>Phạm Thị Thu</t>
  </si>
  <si>
    <t>Trịnh Thị Thúy</t>
  </si>
  <si>
    <t>Nguyễn Huỳnh Thủy</t>
  </si>
  <si>
    <t>Thủy Thị Thanh</t>
  </si>
  <si>
    <t>Lê Nguyễn Ngọc</t>
  </si>
  <si>
    <t>Trần Đinh Bích</t>
  </si>
  <si>
    <t>Lê Huỳnh</t>
  </si>
  <si>
    <t>Huỳnh Ngọc Bảo</t>
  </si>
  <si>
    <t>Dương Đình</t>
  </si>
  <si>
    <t>Từ Thị Tú</t>
  </si>
  <si>
    <t>Võ Phan Tường</t>
  </si>
  <si>
    <t>301/1</t>
  </si>
  <si>
    <t>301/2</t>
  </si>
  <si>
    <t>304/1</t>
  </si>
  <si>
    <t>304/2</t>
  </si>
  <si>
    <t>404/1</t>
  </si>
  <si>
    <t>404/2</t>
  </si>
  <si>
    <t>301/1-392-27</t>
  </si>
  <si>
    <t>DANH SÁCH SINH VIÊN DỰ THI KTHP 2022-2023</t>
  </si>
  <si>
    <t>301/2-392-26</t>
  </si>
  <si>
    <t>304/1-392-27</t>
  </si>
  <si>
    <t>304/2-392-26</t>
  </si>
  <si>
    <t>404/1-392-27</t>
  </si>
  <si>
    <t>404/2-392-26</t>
  </si>
  <si>
    <t>(LỚP: HIS 235 (A-C))</t>
  </si>
  <si>
    <t>392</t>
  </si>
  <si>
    <t>MÔN :Lịch Sử Hàn Quốc* MÃ MÔN:HIS235</t>
  </si>
  <si>
    <t>Thời gian:15h30 - Ngày 29/10/2022 - Phòng: 301/1 - cơ sở:  Hòa Khánh Nam - Tòa nhà D</t>
  </si>
  <si>
    <t>ENG-HIS235-Suat 15h30 - Ngày 29/10/2022</t>
  </si>
  <si>
    <t>Thời gian:15h30 - Ngày 29/10/2022 - Phòng: 301/2 - cơ sở:  Hòa Khánh Nam - Tòa nhà D</t>
  </si>
  <si>
    <t>Thời gian:15h30 - Ngày 29/10/2022 - Phòng: 304/1 - cơ sở:  Hòa Khánh Nam - Tòa nhà D</t>
  </si>
  <si>
    <t>Thời gian:15h30 - Ngày 29/10/2022 - Phòng: 304/2 - cơ sở:  Hòa Khánh Nam - Tòa nhà D</t>
  </si>
  <si>
    <t>Thời gian:15h30 - Ngày 29/10/2022 - Phòng: 404/1 - cơ sở:  Hòa Khánh Nam - Tòa nhà D</t>
  </si>
  <si>
    <t>Thời gian:15h30 - Ngày 29/10/2022 - Phòng: 404/2 - cơ sở:  Hòa Khánh Nam - Tòa nhà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</si>
</sst>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* #,##0.00_);_(* \(#,##0.00\);_(* &quot;-&quot;??_);_(@_)"/>
    <numFmt numFmtId="168" formatCode="&quot;\&quot;#,##0.00;[Red]&quot;\&quot;&quot;\&quot;&quot;\&quot;&quot;\&quot;&quot;\&quot;&quot;\&quot;\-#,##0.00"/>
    <numFmt numFmtId="169" formatCode="&quot;\&quot;#,##0;[Red]&quot;\&quot;&quot;\&quot;\-#,##0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0.000"/>
    <numFmt numFmtId="193" formatCode="0.0##"/>
    <numFmt numFmtId="194" formatCode="#,##0\ &quot;$&quot;_);[Red]\(#,##0\ &quot;$&quot;\)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rgb="FF000000"/>
      <name val="Calibri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8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70" fontId="4" fillId="0" borderId="0" applyFill="0" applyBorder="0" applyAlignment="0"/>
    <xf numFmtId="171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6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8" fillId="0" borderId="0" applyFont="0" applyFill="0" applyBorder="0" applyAlignment="0" applyProtection="0"/>
    <xf numFmtId="172" fontId="28" fillId="0" borderId="0"/>
    <xf numFmtId="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28" fillId="0" borderId="0"/>
    <xf numFmtId="0" fontId="4" fillId="0" borderId="0" applyFont="0" applyFill="0" applyBorder="0" applyAlignment="0" applyProtection="0"/>
    <xf numFmtId="175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42" fontId="4" fillId="0" borderId="5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8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7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6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6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6" fontId="157" fillId="0" borderId="0" applyFont="0" applyFill="0" applyBorder="0" applyAlignment="0" applyProtection="0"/>
    <xf numFmtId="166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3" fontId="3" fillId="0" borderId="0" applyProtection="0"/>
    <xf numFmtId="173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8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64" fontId="172" fillId="0" borderId="17">
      <alignment horizontal="left" vertical="top"/>
    </xf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6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209" fillId="0" borderId="0"/>
    <xf numFmtId="0" fontId="4" fillId="0" borderId="0"/>
    <xf numFmtId="0" fontId="209" fillId="0" borderId="0"/>
    <xf numFmtId="0" fontId="45" fillId="0" borderId="0"/>
    <xf numFmtId="0" fontId="4" fillId="0" borderId="0"/>
    <xf numFmtId="0" fontId="210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0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09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70" fontId="4" fillId="0" borderId="0" applyFill="0" applyBorder="0" applyAlignment="0"/>
    <xf numFmtId="171" fontId="4" fillId="0" borderId="0" applyFill="0" applyBorder="0" applyAlignment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42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11" fillId="0" borderId="0"/>
    <xf numFmtId="0" fontId="211" fillId="0" borderId="0"/>
    <xf numFmtId="0" fontId="211" fillId="0" borderId="0"/>
    <xf numFmtId="0" fontId="211" fillId="0" borderId="0"/>
  </cellStyleXfs>
  <cellXfs count="175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0" fillId="0" borderId="0" xfId="0" applyBorder="1"/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7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7" xfId="1072"/>
    <cellStyle name="Normal 66 2 8" xfId="1073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9" xfId="1076"/>
    <cellStyle name="Normal 9" xfId="284"/>
    <cellStyle name="Normal 9 2" xfId="504"/>
    <cellStyle name="Normal 9 2 2" xfId="877"/>
    <cellStyle name="Normal 9 2 3" xfId="687"/>
    <cellStyle name="Normal 9 3" xfId="851"/>
    <cellStyle name="Normal 90" xfId="1077"/>
    <cellStyle name="Normal 93" xfId="1078"/>
    <cellStyle name="Normal 94" xfId="107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0"/>
      <c r="AB9" s="111"/>
      <c r="AC9" s="111"/>
      <c r="AD9" s="11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6"/>
      <c r="AB23" s="107"/>
      <c r="AC23" s="107"/>
      <c r="AD23" s="10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0"/>
      <c r="AB32" s="111"/>
      <c r="AC32" s="111"/>
      <c r="AD32" s="11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6"/>
      <c r="AB46" s="107"/>
      <c r="AC46" s="107"/>
      <c r="AD46" s="10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0"/>
      <c r="AB55" s="111"/>
      <c r="AC55" s="111"/>
      <c r="AD55" s="11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6"/>
      <c r="AB69" s="107"/>
      <c r="AC69" s="107"/>
      <c r="AD69" s="10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0"/>
      <c r="AB55" s="111"/>
      <c r="AC55" s="111"/>
      <c r="AD55" s="11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6"/>
      <c r="AB69" s="107"/>
      <c r="AC69" s="107"/>
      <c r="AD69" s="10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 t="e">
        <f>IF(ISNA(VLOOKUP($B55,#REF!,AA$4,0))=FALSE,VLOOKUP($B55,#REF!,AA$4,0),"")</f>
        <v>#REF!</v>
      </c>
      <c r="AB55" s="148" t="e">
        <f>IF(ISNA(VLOOKUP($B55,#REF!,AB$4,0))=FALSE,VLOOKUP($B55,#REF!,AB$4,0),"")</f>
        <v>#REF!</v>
      </c>
      <c r="AC55" s="148" t="e">
        <f>IF(ISNA(VLOOKUP($B55,#REF!,AC$4,0))=FALSE,VLOOKUP($B55,#REF!,AC$4,0),"")</f>
        <v>#REF!</v>
      </c>
      <c r="AD55" s="14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0" t="e">
        <f>IF(ISNA(VLOOKUP($B69,#REF!,AA$4,0))=FALSE,VLOOKUP($B69,#REF!,AA$4,0),"")</f>
        <v>#REF!</v>
      </c>
      <c r="AB69" s="151" t="e">
        <f>IF(ISNA(VLOOKUP($B69,#REF!,AB$4,0))=FALSE,VLOOKUP($B69,#REF!,AB$4,0),"")</f>
        <v>#REF!</v>
      </c>
      <c r="AC69" s="151" t="e">
        <f>IF(ISNA(VLOOKUP($B69,#REF!,AC$4,0))=FALSE,VLOOKUP($B69,#REF!,AC$4,0),"")</f>
        <v>#REF!</v>
      </c>
      <c r="AD69" s="15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 t="e">
        <f>IF(ISNA(VLOOKUP($B55,#REF!,AA$4,0))=FALSE,VLOOKUP($B55,#REF!,AA$4,0),"")</f>
        <v>#REF!</v>
      </c>
      <c r="AB55" s="148" t="e">
        <f>IF(ISNA(VLOOKUP($B55,#REF!,AB$4,0))=FALSE,VLOOKUP($B55,#REF!,AB$4,0),"")</f>
        <v>#REF!</v>
      </c>
      <c r="AC55" s="148" t="e">
        <f>IF(ISNA(VLOOKUP($B55,#REF!,AC$4,0))=FALSE,VLOOKUP($B55,#REF!,AC$4,0),"")</f>
        <v>#REF!</v>
      </c>
      <c r="AD55" s="14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0" t="e">
        <f>IF(ISNA(VLOOKUP($B69,#REF!,AA$4,0))=FALSE,VLOOKUP($B69,#REF!,AA$4,0),"")</f>
        <v>#REF!</v>
      </c>
      <c r="AB69" s="151" t="e">
        <f>IF(ISNA(VLOOKUP($B69,#REF!,AB$4,0))=FALSE,VLOOKUP($B69,#REF!,AB$4,0),"")</f>
        <v>#REF!</v>
      </c>
      <c r="AC69" s="151" t="e">
        <f>IF(ISNA(VLOOKUP($B69,#REF!,AC$4,0))=FALSE,VLOOKUP($B69,#REF!,AC$4,0),"")</f>
        <v>#REF!</v>
      </c>
      <c r="AD69" s="15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7" t="e">
        <f>IF(ISNA(VLOOKUP($B78,#REF!,AA$4,0))=FALSE,VLOOKUP($B78,#REF!,AA$4,0),"")</f>
        <v>#REF!</v>
      </c>
      <c r="AB78" s="148" t="e">
        <f>IF(ISNA(VLOOKUP($B78,#REF!,AB$4,0))=FALSE,VLOOKUP($B78,#REF!,AB$4,0),"")</f>
        <v>#REF!</v>
      </c>
      <c r="AC78" s="148" t="e">
        <f>IF(ISNA(VLOOKUP($B78,#REF!,AC$4,0))=FALSE,VLOOKUP($B78,#REF!,AC$4,0),"")</f>
        <v>#REF!</v>
      </c>
      <c r="AD78" s="14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4" t="e">
        <f>IF(ISNA(VLOOKUP($B79,#REF!,AA$4,0))=FALSE,VLOOKUP($B79,#REF!,AA$4,0),"")</f>
        <v>#REF!</v>
      </c>
      <c r="AB79" s="145" t="e">
        <f>IF(ISNA(VLOOKUP($B79,#REF!,AB$4,0))=FALSE,VLOOKUP($B79,#REF!,AB$4,0),"")</f>
        <v>#REF!</v>
      </c>
      <c r="AC79" s="145" t="e">
        <f>IF(ISNA(VLOOKUP($B79,#REF!,AC$4,0))=FALSE,VLOOKUP($B79,#REF!,AC$4,0),"")</f>
        <v>#REF!</v>
      </c>
      <c r="AD79" s="14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4" t="e">
        <f>IF(ISNA(VLOOKUP($B80,#REF!,AA$4,0))=FALSE,VLOOKUP($B80,#REF!,AA$4,0),"")</f>
        <v>#REF!</v>
      </c>
      <c r="AB80" s="145" t="e">
        <f>IF(ISNA(VLOOKUP($B80,#REF!,AB$4,0))=FALSE,VLOOKUP($B80,#REF!,AB$4,0),"")</f>
        <v>#REF!</v>
      </c>
      <c r="AC80" s="145" t="e">
        <f>IF(ISNA(VLOOKUP($B80,#REF!,AC$4,0))=FALSE,VLOOKUP($B80,#REF!,AC$4,0),"")</f>
        <v>#REF!</v>
      </c>
      <c r="AD80" s="14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4" t="e">
        <f>IF(ISNA(VLOOKUP($B81,#REF!,AA$4,0))=FALSE,VLOOKUP($B81,#REF!,AA$4,0),"")</f>
        <v>#REF!</v>
      </c>
      <c r="AB81" s="145" t="e">
        <f>IF(ISNA(VLOOKUP($B81,#REF!,AB$4,0))=FALSE,VLOOKUP($B81,#REF!,AB$4,0),"")</f>
        <v>#REF!</v>
      </c>
      <c r="AC81" s="145" t="e">
        <f>IF(ISNA(VLOOKUP($B81,#REF!,AC$4,0))=FALSE,VLOOKUP($B81,#REF!,AC$4,0),"")</f>
        <v>#REF!</v>
      </c>
      <c r="AD81" s="14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4" t="e">
        <f>IF(ISNA(VLOOKUP($B82,#REF!,AA$4,0))=FALSE,VLOOKUP($B82,#REF!,AA$4,0),"")</f>
        <v>#REF!</v>
      </c>
      <c r="AB82" s="145" t="e">
        <f>IF(ISNA(VLOOKUP($B82,#REF!,AB$4,0))=FALSE,VLOOKUP($B82,#REF!,AB$4,0),"")</f>
        <v>#REF!</v>
      </c>
      <c r="AC82" s="145" t="e">
        <f>IF(ISNA(VLOOKUP($B82,#REF!,AC$4,0))=FALSE,VLOOKUP($B82,#REF!,AC$4,0),"")</f>
        <v>#REF!</v>
      </c>
      <c r="AD82" s="14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4" t="e">
        <f>IF(ISNA(VLOOKUP($B83,#REF!,AA$4,0))=FALSE,VLOOKUP($B83,#REF!,AA$4,0),"")</f>
        <v>#REF!</v>
      </c>
      <c r="AB83" s="145" t="e">
        <f>IF(ISNA(VLOOKUP($B83,#REF!,AB$4,0))=FALSE,VLOOKUP($B83,#REF!,AB$4,0),"")</f>
        <v>#REF!</v>
      </c>
      <c r="AC83" s="145" t="e">
        <f>IF(ISNA(VLOOKUP($B83,#REF!,AC$4,0))=FALSE,VLOOKUP($B83,#REF!,AC$4,0),"")</f>
        <v>#REF!</v>
      </c>
      <c r="AD83" s="14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4" t="e">
        <f>IF(ISNA(VLOOKUP($B84,#REF!,AA$4,0))=FALSE,VLOOKUP($B84,#REF!,AA$4,0),"")</f>
        <v>#REF!</v>
      </c>
      <c r="AB84" s="145" t="e">
        <f>IF(ISNA(VLOOKUP($B84,#REF!,AB$4,0))=FALSE,VLOOKUP($B84,#REF!,AB$4,0),"")</f>
        <v>#REF!</v>
      </c>
      <c r="AC84" s="145" t="e">
        <f>IF(ISNA(VLOOKUP($B84,#REF!,AC$4,0))=FALSE,VLOOKUP($B84,#REF!,AC$4,0),"")</f>
        <v>#REF!</v>
      </c>
      <c r="AD84" s="14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4" t="e">
        <f>IF(ISNA(VLOOKUP($B85,#REF!,AA$4,0))=FALSE,VLOOKUP($B85,#REF!,AA$4,0),"")</f>
        <v>#REF!</v>
      </c>
      <c r="AB85" s="145" t="e">
        <f>IF(ISNA(VLOOKUP($B85,#REF!,AB$4,0))=FALSE,VLOOKUP($B85,#REF!,AB$4,0),"")</f>
        <v>#REF!</v>
      </c>
      <c r="AC85" s="145" t="e">
        <f>IF(ISNA(VLOOKUP($B85,#REF!,AC$4,0))=FALSE,VLOOKUP($B85,#REF!,AC$4,0),"")</f>
        <v>#REF!</v>
      </c>
      <c r="AD85" s="14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4" t="e">
        <f>IF(ISNA(VLOOKUP($B86,#REF!,AA$4,0))=FALSE,VLOOKUP($B86,#REF!,AA$4,0),"")</f>
        <v>#REF!</v>
      </c>
      <c r="AB86" s="145" t="e">
        <f>IF(ISNA(VLOOKUP($B86,#REF!,AB$4,0))=FALSE,VLOOKUP($B86,#REF!,AB$4,0),"")</f>
        <v>#REF!</v>
      </c>
      <c r="AC86" s="145" t="e">
        <f>IF(ISNA(VLOOKUP($B86,#REF!,AC$4,0))=FALSE,VLOOKUP($B86,#REF!,AC$4,0),"")</f>
        <v>#REF!</v>
      </c>
      <c r="AD86" s="14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4" t="e">
        <f>IF(ISNA(VLOOKUP($B87,#REF!,AA$4,0))=FALSE,VLOOKUP($B87,#REF!,AA$4,0),"")</f>
        <v>#REF!</v>
      </c>
      <c r="AB87" s="145" t="e">
        <f>IF(ISNA(VLOOKUP($B87,#REF!,AB$4,0))=FALSE,VLOOKUP($B87,#REF!,AB$4,0),"")</f>
        <v>#REF!</v>
      </c>
      <c r="AC87" s="145" t="e">
        <f>IF(ISNA(VLOOKUP($B87,#REF!,AC$4,0))=FALSE,VLOOKUP($B87,#REF!,AC$4,0),"")</f>
        <v>#REF!</v>
      </c>
      <c r="AD87" s="14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4" t="e">
        <f>IF(ISNA(VLOOKUP($B88,#REF!,AA$4,0))=FALSE,VLOOKUP($B88,#REF!,AA$4,0),"")</f>
        <v>#REF!</v>
      </c>
      <c r="AB88" s="145" t="e">
        <f>IF(ISNA(VLOOKUP($B88,#REF!,AB$4,0))=FALSE,VLOOKUP($B88,#REF!,AB$4,0),"")</f>
        <v>#REF!</v>
      </c>
      <c r="AC88" s="145" t="e">
        <f>IF(ISNA(VLOOKUP($B88,#REF!,AC$4,0))=FALSE,VLOOKUP($B88,#REF!,AC$4,0),"")</f>
        <v>#REF!</v>
      </c>
      <c r="AD88" s="14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4" t="e">
        <f>IF(ISNA(VLOOKUP($B89,#REF!,AA$4,0))=FALSE,VLOOKUP($B89,#REF!,AA$4,0),"")</f>
        <v>#REF!</v>
      </c>
      <c r="AB89" s="145" t="e">
        <f>IF(ISNA(VLOOKUP($B89,#REF!,AB$4,0))=FALSE,VLOOKUP($B89,#REF!,AB$4,0),"")</f>
        <v>#REF!</v>
      </c>
      <c r="AC89" s="145" t="e">
        <f>IF(ISNA(VLOOKUP($B89,#REF!,AC$4,0))=FALSE,VLOOKUP($B89,#REF!,AC$4,0),"")</f>
        <v>#REF!</v>
      </c>
      <c r="AD89" s="14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4" t="e">
        <f>IF(ISNA(VLOOKUP($B90,#REF!,AA$4,0))=FALSE,VLOOKUP($B90,#REF!,AA$4,0),"")</f>
        <v>#REF!</v>
      </c>
      <c r="AB90" s="145" t="e">
        <f>IF(ISNA(VLOOKUP($B90,#REF!,AB$4,0))=FALSE,VLOOKUP($B90,#REF!,AB$4,0),"")</f>
        <v>#REF!</v>
      </c>
      <c r="AC90" s="145" t="e">
        <f>IF(ISNA(VLOOKUP($B90,#REF!,AC$4,0))=FALSE,VLOOKUP($B90,#REF!,AC$4,0),"")</f>
        <v>#REF!</v>
      </c>
      <c r="AD90" s="14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4" t="e">
        <f>IF(ISNA(VLOOKUP($B91,#REF!,AA$4,0))=FALSE,VLOOKUP($B91,#REF!,AA$4,0),"")</f>
        <v>#REF!</v>
      </c>
      <c r="AB91" s="145" t="e">
        <f>IF(ISNA(VLOOKUP($B91,#REF!,AB$4,0))=FALSE,VLOOKUP($B91,#REF!,AB$4,0),"")</f>
        <v>#REF!</v>
      </c>
      <c r="AC91" s="145" t="e">
        <f>IF(ISNA(VLOOKUP($B91,#REF!,AC$4,0))=FALSE,VLOOKUP($B91,#REF!,AC$4,0),"")</f>
        <v>#REF!</v>
      </c>
      <c r="AD91" s="14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0" t="e">
        <f>IF(ISNA(VLOOKUP($B92,#REF!,AA$4,0))=FALSE,VLOOKUP($B92,#REF!,AA$4,0),"")</f>
        <v>#REF!</v>
      </c>
      <c r="AB92" s="151" t="e">
        <f>IF(ISNA(VLOOKUP($B92,#REF!,AB$4,0))=FALSE,VLOOKUP($B92,#REF!,AB$4,0),"")</f>
        <v>#REF!</v>
      </c>
      <c r="AC92" s="151" t="e">
        <f>IF(ISNA(VLOOKUP($B92,#REF!,AC$4,0))=FALSE,VLOOKUP($B92,#REF!,AC$4,0),"")</f>
        <v>#REF!</v>
      </c>
      <c r="AD92" s="15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7" t="s">
        <v>57</v>
      </c>
      <c r="D1" s="157"/>
      <c r="E1" s="57"/>
      <c r="F1" s="157" t="s">
        <v>58</v>
      </c>
      <c r="G1" s="157"/>
      <c r="H1" s="157"/>
      <c r="I1" s="157"/>
      <c r="J1" s="157"/>
      <c r="K1" s="58" t="s">
        <v>74</v>
      </c>
    </row>
    <row r="2" spans="1:13" s="56" customFormat="1">
      <c r="C2" s="157" t="s">
        <v>59</v>
      </c>
      <c r="D2" s="157"/>
      <c r="E2" s="59" t="e">
        <f ca="1">[1]!ExtractElement(K1,1,"-")</f>
        <v>#NAME?</v>
      </c>
      <c r="F2" s="157" t="e">
        <f ca="1">"(KHÓA K17: "&amp;VLOOKUP($E$2&amp;"-"&amp;$C$3,#REF!,11,0)&amp;")"</f>
        <v>#NAME?</v>
      </c>
      <c r="G2" s="157"/>
      <c r="H2" s="157"/>
      <c r="I2" s="157"/>
      <c r="J2" s="15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8" t="e">
        <f ca="1">"MÔN :"&amp;VLOOKUP($E$2&amp;"-"&amp;$C$3,#REF!,6,0) &amp;"* MÃ MÔN:ENG "&amp;VLOOKUP($E$2&amp;"-"&amp;$C$3,#REF!,5,0)</f>
        <v>#NAME?</v>
      </c>
      <c r="E3" s="158"/>
      <c r="F3" s="158"/>
      <c r="G3" s="158"/>
      <c r="H3" s="158"/>
      <c r="I3" s="158"/>
      <c r="J3" s="15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9"/>
      <c r="D4" s="159"/>
      <c r="E4" s="159"/>
      <c r="F4" s="159"/>
      <c r="G4" s="159"/>
      <c r="H4" s="159"/>
      <c r="I4" s="159"/>
      <c r="J4" s="15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3" t="s">
        <v>4</v>
      </c>
      <c r="C6" s="154" t="s">
        <v>64</v>
      </c>
      <c r="D6" s="155" t="s">
        <v>65</v>
      </c>
      <c r="E6" s="156" t="s">
        <v>10</v>
      </c>
      <c r="F6" s="154" t="s">
        <v>12</v>
      </c>
      <c r="G6" s="154" t="s">
        <v>66</v>
      </c>
      <c r="H6" s="154" t="s">
        <v>67</v>
      </c>
      <c r="I6" s="163" t="s">
        <v>56</v>
      </c>
      <c r="J6" s="163"/>
      <c r="K6" s="164" t="s">
        <v>68</v>
      </c>
      <c r="L6" s="165"/>
      <c r="M6" s="166"/>
    </row>
    <row r="7" spans="1:13" ht="27" customHeight="1">
      <c r="B7" s="153"/>
      <c r="C7" s="153"/>
      <c r="D7" s="155"/>
      <c r="E7" s="156"/>
      <c r="F7" s="153"/>
      <c r="G7" s="153"/>
      <c r="H7" s="153"/>
      <c r="I7" s="64" t="s">
        <v>69</v>
      </c>
      <c r="J7" s="64" t="s">
        <v>70</v>
      </c>
      <c r="K7" s="167"/>
      <c r="L7" s="168"/>
      <c r="M7" s="16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0" t="e">
        <f ca="1">IF($A9&gt;0,VLOOKUP($A9,#REF!,16,0),"")</f>
        <v>#NAME?</v>
      </c>
      <c r="L9" s="161"/>
      <c r="M9" s="16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0" t="e">
        <f ca="1">IF($A10&gt;0,VLOOKUP($A10,#REF!,16,0),"")</f>
        <v>#NAME?</v>
      </c>
      <c r="L10" s="161"/>
      <c r="M10" s="16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0" t="e">
        <f ca="1">IF($A11&gt;0,VLOOKUP($A11,#REF!,16,0),"")</f>
        <v>#NAME?</v>
      </c>
      <c r="L11" s="161"/>
      <c r="M11" s="16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0" t="e">
        <f ca="1">IF($A12&gt;0,VLOOKUP($A12,#REF!,16,0),"")</f>
        <v>#NAME?</v>
      </c>
      <c r="L12" s="161"/>
      <c r="M12" s="16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0" t="e">
        <f ca="1">IF($A13&gt;0,VLOOKUP($A13,#REF!,16,0),"")</f>
        <v>#NAME?</v>
      </c>
      <c r="L13" s="161"/>
      <c r="M13" s="16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0" t="e">
        <f ca="1">IF($A14&gt;0,VLOOKUP($A14,#REF!,16,0),"")</f>
        <v>#NAME?</v>
      </c>
      <c r="L14" s="161"/>
      <c r="M14" s="16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0" t="e">
        <f ca="1">IF($A15&gt;0,VLOOKUP($A15,#REF!,16,0),"")</f>
        <v>#NAME?</v>
      </c>
      <c r="L15" s="161"/>
      <c r="M15" s="16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0" t="e">
        <f ca="1">IF($A16&gt;0,VLOOKUP($A16,#REF!,16,0),"")</f>
        <v>#NAME?</v>
      </c>
      <c r="L16" s="161"/>
      <c r="M16" s="16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0" t="e">
        <f ca="1">IF($A17&gt;0,VLOOKUP($A17,#REF!,16,0),"")</f>
        <v>#NAME?</v>
      </c>
      <c r="L17" s="161"/>
      <c r="M17" s="16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0" t="e">
        <f ca="1">IF($A18&gt;0,VLOOKUP($A18,#REF!,16,0),"")</f>
        <v>#NAME?</v>
      </c>
      <c r="L18" s="161"/>
      <c r="M18" s="16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0" t="e">
        <f ca="1">IF($A19&gt;0,VLOOKUP($A19,#REF!,16,0),"")</f>
        <v>#NAME?</v>
      </c>
      <c r="L19" s="161"/>
      <c r="M19" s="16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0" t="e">
        <f ca="1">IF($A20&gt;0,VLOOKUP($A20,#REF!,16,0),"")</f>
        <v>#NAME?</v>
      </c>
      <c r="L20" s="161"/>
      <c r="M20" s="16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0" t="e">
        <f ca="1">IF($A21&gt;0,VLOOKUP($A21,#REF!,16,0),"")</f>
        <v>#NAME?</v>
      </c>
      <c r="L21" s="161"/>
      <c r="M21" s="16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0" t="e">
        <f ca="1">IF($A22&gt;0,VLOOKUP($A22,#REF!,16,0),"")</f>
        <v>#NAME?</v>
      </c>
      <c r="L22" s="161"/>
      <c r="M22" s="16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0" t="e">
        <f ca="1">IF($A23&gt;0,VLOOKUP($A23,#REF!,16,0),"")</f>
        <v>#NAME?</v>
      </c>
      <c r="L23" s="161"/>
      <c r="M23" s="16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0" t="e">
        <f ca="1">IF($A24&gt;0,VLOOKUP($A24,#REF!,16,0),"")</f>
        <v>#NAME?</v>
      </c>
      <c r="L24" s="161"/>
      <c r="M24" s="16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0" t="e">
        <f ca="1">IF($A25&gt;0,VLOOKUP($A25,#REF!,16,0),"")</f>
        <v>#NAME?</v>
      </c>
      <c r="L25" s="161"/>
      <c r="M25" s="16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0" t="e">
        <f ca="1">IF($A26&gt;0,VLOOKUP($A26,#REF!,16,0),"")</f>
        <v>#NAME?</v>
      </c>
      <c r="L26" s="161"/>
      <c r="M26" s="16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0" t="e">
        <f ca="1">IF($A27&gt;0,VLOOKUP($A27,#REF!,16,0),"")</f>
        <v>#NAME?</v>
      </c>
      <c r="L27" s="161"/>
      <c r="M27" s="16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0" t="e">
        <f ca="1">IF($A28&gt;0,VLOOKUP($A28,#REF!,16,0),"")</f>
        <v>#NAME?</v>
      </c>
      <c r="L28" s="161"/>
      <c r="M28" s="16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0" t="e">
        <f ca="1">IF($A29&gt;0,VLOOKUP($A29,#REF!,16,0),"")</f>
        <v>#NAME?</v>
      </c>
      <c r="L29" s="161"/>
      <c r="M29" s="16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0" t="e">
        <f ca="1">IF($A30&gt;0,VLOOKUP($A30,#REF!,16,0),"")</f>
        <v>#NAME?</v>
      </c>
      <c r="L30" s="161"/>
      <c r="M30" s="16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0" t="e">
        <f ca="1">IF($A31&gt;0,VLOOKUP($A31,#REF!,16,0),"")</f>
        <v>#NAME?</v>
      </c>
      <c r="L31" s="161"/>
      <c r="M31" s="16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0" t="e">
        <f ca="1">IF($A32&gt;0,VLOOKUP($A32,#REF!,16,0),"")</f>
        <v>#NAME?</v>
      </c>
      <c r="L32" s="161"/>
      <c r="M32" s="16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0" t="e">
        <f ca="1">IF($A33&gt;0,VLOOKUP($A33,#REF!,16,0),"")</f>
        <v>#NAME?</v>
      </c>
      <c r="L33" s="161"/>
      <c r="M33" s="16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0" t="e">
        <f ca="1">IF($A34&gt;0,VLOOKUP($A34,#REF!,16,0),"")</f>
        <v>#NAME?</v>
      </c>
      <c r="L34" s="161"/>
      <c r="M34" s="16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0" t="e">
        <f ca="1">IF($A35&gt;0,VLOOKUP($A35,#REF!,16,0),"")</f>
        <v>#NAME?</v>
      </c>
      <c r="L35" s="161"/>
      <c r="M35" s="16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0" t="e">
        <f ca="1">IF($A36&gt;0,VLOOKUP($A36,#REF!,16,0),"")</f>
        <v>#NAME?</v>
      </c>
      <c r="L36" s="161"/>
      <c r="M36" s="16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0" t="e">
        <f ca="1">IF($A37&gt;0,VLOOKUP($A37,#REF!,16,0),"")</f>
        <v>#NAME?</v>
      </c>
      <c r="L37" s="161"/>
      <c r="M37" s="16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0" t="e">
        <f ca="1">IF($A45&gt;0,VLOOKUP($A45,#REF!,16,0),"")</f>
        <v>#NAME?</v>
      </c>
      <c r="L45" s="161"/>
      <c r="M45" s="16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0" t="e">
        <f ca="1">IF($A46&gt;0,VLOOKUP($A46,#REF!,16,0),"")</f>
        <v>#NAME?</v>
      </c>
      <c r="L46" s="161"/>
      <c r="M46" s="16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0" t="e">
        <f ca="1">IF($A47&gt;0,VLOOKUP($A47,#REF!,16,0),"")</f>
        <v>#NAME?</v>
      </c>
      <c r="L47" s="161"/>
      <c r="M47" s="16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0" t="e">
        <f ca="1">IF($A48&gt;0,VLOOKUP($A48,#REF!,16,0),"")</f>
        <v>#NAME?</v>
      </c>
      <c r="L48" s="161"/>
      <c r="M48" s="16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0" t="e">
        <f ca="1">IF($A49&gt;0,VLOOKUP($A49,#REF!,16,0),"")</f>
        <v>#NAME?</v>
      </c>
      <c r="L49" s="161"/>
      <c r="M49" s="16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0" t="e">
        <f ca="1">IF($A50&gt;0,VLOOKUP($A50,#REF!,16,0),"")</f>
        <v>#NAME?</v>
      </c>
      <c r="L50" s="161"/>
      <c r="M50" s="16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0" t="e">
        <f ca="1">IF($A51&gt;0,VLOOKUP($A51,#REF!,16,0),"")</f>
        <v>#NAME?</v>
      </c>
      <c r="L51" s="161"/>
      <c r="M51" s="16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0" t="e">
        <f ca="1">IF($A52&gt;0,VLOOKUP($A52,#REF!,16,0),"")</f>
        <v>#NAME?</v>
      </c>
      <c r="L52" s="161"/>
      <c r="M52" s="16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0" t="e">
        <f ca="1">IF($A53&gt;0,VLOOKUP($A53,#REF!,16,0),"")</f>
        <v>#NAME?</v>
      </c>
      <c r="L53" s="161"/>
      <c r="M53" s="16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0" t="e">
        <f ca="1">IF($A54&gt;0,VLOOKUP($A54,#REF!,16,0),"")</f>
        <v>#NAME?</v>
      </c>
      <c r="L54" s="161"/>
      <c r="M54" s="16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0" t="e">
        <f ca="1">IF($A55&gt;0,VLOOKUP($A55,#REF!,16,0),"")</f>
        <v>#NAME?</v>
      </c>
      <c r="L55" s="161"/>
      <c r="M55" s="16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0" t="e">
        <f ca="1">IF($A56&gt;0,VLOOKUP($A56,#REF!,16,0),"")</f>
        <v>#NAME?</v>
      </c>
      <c r="L56" s="161"/>
      <c r="M56" s="16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0" t="e">
        <f ca="1">IF($A57&gt;0,VLOOKUP($A57,#REF!,16,0),"")</f>
        <v>#NAME?</v>
      </c>
      <c r="L57" s="161"/>
      <c r="M57" s="16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0" t="e">
        <f ca="1">IF($A58&gt;0,VLOOKUP($A58,#REF!,16,0),"")</f>
        <v>#NAME?</v>
      </c>
      <c r="L58" s="161"/>
      <c r="M58" s="16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0" t="e">
        <f ca="1">IF($A59&gt;0,VLOOKUP($A59,#REF!,16,0),"")</f>
        <v>#NAME?</v>
      </c>
      <c r="L59" s="161"/>
      <c r="M59" s="16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0" t="e">
        <f ca="1">IF($A60&gt;0,VLOOKUP($A60,#REF!,16,0),"")</f>
        <v>#NAME?</v>
      </c>
      <c r="L60" s="161"/>
      <c r="M60" s="16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0" t="e">
        <f ca="1">IF($A61&gt;0,VLOOKUP($A61,#REF!,16,0),"")</f>
        <v>#NAME?</v>
      </c>
      <c r="L61" s="161"/>
      <c r="M61" s="16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0" t="e">
        <f ca="1">IF($A62&gt;0,VLOOKUP($A62,#REF!,16,0),"")</f>
        <v>#NAME?</v>
      </c>
      <c r="L62" s="161"/>
      <c r="M62" s="16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0" t="e">
        <f ca="1">IF($A63&gt;0,VLOOKUP($A63,#REF!,16,0),"")</f>
        <v>#NAME?</v>
      </c>
      <c r="L63" s="161"/>
      <c r="M63" s="16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0" t="e">
        <f ca="1">IF($A64&gt;0,VLOOKUP($A64,#REF!,16,0),"")</f>
        <v>#NAME?</v>
      </c>
      <c r="L64" s="161"/>
      <c r="M64" s="16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0" t="e">
        <f ca="1">IF($A65&gt;0,VLOOKUP($A65,#REF!,16,0),"")</f>
        <v>#NAME?</v>
      </c>
      <c r="L65" s="161"/>
      <c r="M65" s="16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0" t="e">
        <f ca="1">IF($A66&gt;0,VLOOKUP($A66,#REF!,16,0),"")</f>
        <v>#NAME?</v>
      </c>
      <c r="L66" s="161"/>
      <c r="M66" s="16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0" t="e">
        <f ca="1">IF($A67&gt;0,VLOOKUP($A67,#REF!,16,0),"")</f>
        <v>#NAME?</v>
      </c>
      <c r="L67" s="161"/>
      <c r="M67" s="16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0" t="e">
        <f ca="1">IF($A68&gt;0,VLOOKUP($A68,#REF!,16,0),"")</f>
        <v>#NAME?</v>
      </c>
      <c r="L68" s="161"/>
      <c r="M68" s="16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0" t="e">
        <f ca="1">IF($A69&gt;0,VLOOKUP($A69,#REF!,16,0),"")</f>
        <v>#NAME?</v>
      </c>
      <c r="L69" s="161"/>
      <c r="M69" s="16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0" t="e">
        <f ca="1">IF($A70&gt;0,VLOOKUP($A70,#REF!,16,0),"")</f>
        <v>#NAME?</v>
      </c>
      <c r="L70" s="161"/>
      <c r="M70" s="16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0" t="e">
        <f ca="1">IF($A71&gt;0,VLOOKUP($A71,#REF!,16,0),"")</f>
        <v>#NAME?</v>
      </c>
      <c r="L71" s="161"/>
      <c r="M71" s="16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0" t="e">
        <f ca="1">IF($A72&gt;0,VLOOKUP($A72,#REF!,16,0),"")</f>
        <v>#NAME?</v>
      </c>
      <c r="L72" s="161"/>
      <c r="M72" s="16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0" t="e">
        <f ca="1">IF($A73&gt;0,VLOOKUP($A73,#REF!,16,0),"")</f>
        <v>#NAME?</v>
      </c>
      <c r="L73" s="161"/>
      <c r="M73" s="16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0" t="e">
        <f ca="1">IF($A81&gt;0,VLOOKUP($A81,#REF!,16,0),"")</f>
        <v>#NAME?</v>
      </c>
      <c r="L81" s="161"/>
      <c r="M81" s="16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0" t="e">
        <f ca="1">IF($A82&gt;0,VLOOKUP($A82,#REF!,16,0),"")</f>
        <v>#NAME?</v>
      </c>
      <c r="L82" s="161"/>
      <c r="M82" s="16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0" t="e">
        <f ca="1">IF($A83&gt;0,VLOOKUP($A83,#REF!,16,0),"")</f>
        <v>#NAME?</v>
      </c>
      <c r="L83" s="161"/>
      <c r="M83" s="16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0" t="e">
        <f ca="1">IF($A84&gt;0,VLOOKUP($A84,#REF!,16,0),"")</f>
        <v>#NAME?</v>
      </c>
      <c r="L84" s="161"/>
      <c r="M84" s="16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0" t="e">
        <f ca="1">IF($A85&gt;0,VLOOKUP($A85,#REF!,16,0),"")</f>
        <v>#NAME?</v>
      </c>
      <c r="L85" s="161"/>
      <c r="M85" s="16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0" t="e">
        <f ca="1">IF($A86&gt;0,VLOOKUP($A86,#REF!,16,0),"")</f>
        <v>#NAME?</v>
      </c>
      <c r="L86" s="161"/>
      <c r="M86" s="16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0" t="e">
        <f ca="1">IF($A87&gt;0,VLOOKUP($A87,#REF!,16,0),"")</f>
        <v>#NAME?</v>
      </c>
      <c r="L87" s="161"/>
      <c r="M87" s="16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0" t="e">
        <f ca="1">IF($A88&gt;0,VLOOKUP($A88,#REF!,16,0),"")</f>
        <v>#NAME?</v>
      </c>
      <c r="L88" s="161"/>
      <c r="M88" s="16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0" t="e">
        <f ca="1">IF($A89&gt;0,VLOOKUP($A89,#REF!,16,0),"")</f>
        <v>#NAME?</v>
      </c>
      <c r="L89" s="161"/>
      <c r="M89" s="16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0" t="e">
        <f ca="1">IF($A90&gt;0,VLOOKUP($A90,#REF!,16,0),"")</f>
        <v>#NAME?</v>
      </c>
      <c r="L90" s="161"/>
      <c r="M90" s="16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0" t="e">
        <f ca="1">IF($A91&gt;0,VLOOKUP($A91,#REF!,16,0),"")</f>
        <v>#NAME?</v>
      </c>
      <c r="L91" s="161"/>
      <c r="M91" s="16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0" t="e">
        <f ca="1">IF($A92&gt;0,VLOOKUP($A92,#REF!,16,0),"")</f>
        <v>#NAME?</v>
      </c>
      <c r="L92" s="161"/>
      <c r="M92" s="16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0" t="e">
        <f ca="1">IF($A93&gt;0,VLOOKUP($A93,#REF!,16,0),"")</f>
        <v>#NAME?</v>
      </c>
      <c r="L93" s="161"/>
      <c r="M93" s="16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0" t="e">
        <f ca="1">IF($A94&gt;0,VLOOKUP($A94,#REF!,16,0),"")</f>
        <v>#NAME?</v>
      </c>
      <c r="L94" s="161"/>
      <c r="M94" s="16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0" t="e">
        <f ca="1">IF($A95&gt;0,VLOOKUP($A95,#REF!,16,0),"")</f>
        <v>#NAME?</v>
      </c>
      <c r="L95" s="161"/>
      <c r="M95" s="16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0" t="e">
        <f ca="1">IF($A96&gt;0,VLOOKUP($A96,#REF!,16,0),"")</f>
        <v>#NAME?</v>
      </c>
      <c r="L96" s="161"/>
      <c r="M96" s="16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0" t="e">
        <f ca="1">IF($A97&gt;0,VLOOKUP($A97,#REF!,16,0),"")</f>
        <v>#NAME?</v>
      </c>
      <c r="L97" s="161"/>
      <c r="M97" s="16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0" t="e">
        <f ca="1">IF($A98&gt;0,VLOOKUP($A98,#REF!,16,0),"")</f>
        <v>#NAME?</v>
      </c>
      <c r="L98" s="161"/>
      <c r="M98" s="16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0" t="e">
        <f ca="1">IF($A99&gt;0,VLOOKUP($A99,#REF!,16,0),"")</f>
        <v>#NAME?</v>
      </c>
      <c r="L99" s="161"/>
      <c r="M99" s="16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0" t="e">
        <f ca="1">IF($A100&gt;0,VLOOKUP($A100,#REF!,16,0),"")</f>
        <v>#NAME?</v>
      </c>
      <c r="L100" s="161"/>
      <c r="M100" s="16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0" t="e">
        <f ca="1">IF($A101&gt;0,VLOOKUP($A101,#REF!,16,0),"")</f>
        <v>#NAME?</v>
      </c>
      <c r="L101" s="161"/>
      <c r="M101" s="16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0" t="e">
        <f ca="1">IF($A102&gt;0,VLOOKUP($A102,#REF!,16,0),"")</f>
        <v>#NAME?</v>
      </c>
      <c r="L102" s="161"/>
      <c r="M102" s="16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0" t="e">
        <f ca="1">IF($A103&gt;0,VLOOKUP($A103,#REF!,16,0),"")</f>
        <v>#NAME?</v>
      </c>
      <c r="L103" s="161"/>
      <c r="M103" s="16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0" t="e">
        <f ca="1">IF($A104&gt;0,VLOOKUP($A104,#REF!,16,0),"")</f>
        <v>#NAME?</v>
      </c>
      <c r="L104" s="161"/>
      <c r="M104" s="16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0" t="e">
        <f ca="1">IF($A105&gt;0,VLOOKUP($A105,#REF!,16,0),"")</f>
        <v>#NAME?</v>
      </c>
      <c r="L105" s="161"/>
      <c r="M105" s="16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0" t="e">
        <f ca="1">IF($A106&gt;0,VLOOKUP($A106,#REF!,16,0),"")</f>
        <v>#NAME?</v>
      </c>
      <c r="L106" s="161"/>
      <c r="M106" s="16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0" t="e">
        <f ca="1">IF($A107&gt;0,VLOOKUP($A107,#REF!,16,0),"")</f>
        <v>#NAME?</v>
      </c>
      <c r="L107" s="161"/>
      <c r="M107" s="16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0" t="e">
        <f ca="1">IF($A108&gt;0,VLOOKUP($A108,#REF!,16,0),"")</f>
        <v>#NAME?</v>
      </c>
      <c r="L108" s="161"/>
      <c r="M108" s="16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0" t="e">
        <f ca="1">IF($A109&gt;0,VLOOKUP($A109,#REF!,16,0),"")</f>
        <v>#NAME?</v>
      </c>
      <c r="L109" s="161"/>
      <c r="M109" s="16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B1" zoomScaleNormal="100" workbookViewId="0">
      <selection activeCell="S13" sqref="S13"/>
    </sheetView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10" customWidth="1"/>
    <col min="6" max="6" width="9.85546875" customWidth="1"/>
    <col min="7" max="7" width="10.285156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5.5703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481</v>
      </c>
      <c r="G1" s="157"/>
      <c r="H1" s="157"/>
      <c r="I1" s="157"/>
      <c r="J1" s="157"/>
      <c r="K1" s="157"/>
      <c r="L1" s="58" t="s">
        <v>480</v>
      </c>
    </row>
    <row r="2" spans="1:22" s="56" customFormat="1">
      <c r="C2" s="173" t="s">
        <v>59</v>
      </c>
      <c r="D2" s="173"/>
      <c r="E2" s="59" t="s">
        <v>474</v>
      </c>
      <c r="F2" s="174" t="s">
        <v>487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488</v>
      </c>
      <c r="D3" s="158" t="s">
        <v>489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1</v>
      </c>
    </row>
    <row r="4" spans="1:22" s="62" customFormat="1" ht="18.75" customHeight="1">
      <c r="B4" s="159" t="s">
        <v>490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</v>
      </c>
      <c r="B8" s="65">
        <v>1</v>
      </c>
      <c r="C8" s="100" t="s">
        <v>220</v>
      </c>
      <c r="D8" s="67" t="s">
        <v>213</v>
      </c>
      <c r="E8" s="68" t="s">
        <v>103</v>
      </c>
      <c r="F8" s="101" t="s">
        <v>380</v>
      </c>
      <c r="G8" s="101" t="s">
        <v>375</v>
      </c>
      <c r="H8" s="69"/>
      <c r="I8" s="70"/>
      <c r="J8" s="70"/>
      <c r="K8" s="70"/>
      <c r="L8" s="160" t="s">
        <v>185</v>
      </c>
      <c r="M8" s="161"/>
      <c r="N8" s="162"/>
      <c r="O8" t="s">
        <v>491</v>
      </c>
      <c r="Q8" s="102"/>
      <c r="R8" s="102"/>
      <c r="S8" s="102"/>
    </row>
    <row r="9" spans="1:22" ht="20.100000000000001" customHeight="1">
      <c r="A9">
        <v>2</v>
      </c>
      <c r="B9" s="65">
        <v>2</v>
      </c>
      <c r="C9" s="100" t="s">
        <v>274</v>
      </c>
      <c r="D9" s="67" t="s">
        <v>381</v>
      </c>
      <c r="E9" s="68" t="s">
        <v>98</v>
      </c>
      <c r="F9" s="101" t="s">
        <v>380</v>
      </c>
      <c r="G9" s="101" t="s">
        <v>375</v>
      </c>
      <c r="H9" s="69"/>
      <c r="I9" s="70"/>
      <c r="J9" s="70"/>
      <c r="K9" s="70"/>
      <c r="L9" s="160" t="s">
        <v>185</v>
      </c>
      <c r="M9" s="161"/>
      <c r="N9" s="162"/>
      <c r="O9" t="s">
        <v>491</v>
      </c>
      <c r="R9" s="102"/>
    </row>
    <row r="10" spans="1:22" ht="20.100000000000001" customHeight="1">
      <c r="A10">
        <v>3</v>
      </c>
      <c r="B10" s="65">
        <v>3</v>
      </c>
      <c r="C10" s="100" t="s">
        <v>311</v>
      </c>
      <c r="D10" s="67" t="s">
        <v>382</v>
      </c>
      <c r="E10" s="68" t="s">
        <v>98</v>
      </c>
      <c r="F10" s="101" t="s">
        <v>380</v>
      </c>
      <c r="G10" s="101" t="s">
        <v>375</v>
      </c>
      <c r="H10" s="69"/>
      <c r="I10" s="70"/>
      <c r="J10" s="70"/>
      <c r="K10" s="70"/>
      <c r="L10" s="160" t="s">
        <v>185</v>
      </c>
      <c r="M10" s="161"/>
      <c r="N10" s="162"/>
      <c r="O10" t="s">
        <v>491</v>
      </c>
      <c r="Q10" s="102"/>
      <c r="R10" s="102"/>
      <c r="S10" s="102"/>
    </row>
    <row r="11" spans="1:22" ht="20.100000000000001" customHeight="1">
      <c r="A11">
        <v>4</v>
      </c>
      <c r="B11" s="65">
        <v>4</v>
      </c>
      <c r="C11" s="100" t="s">
        <v>273</v>
      </c>
      <c r="D11" s="67" t="s">
        <v>160</v>
      </c>
      <c r="E11" s="68" t="s">
        <v>98</v>
      </c>
      <c r="F11" s="101" t="s">
        <v>380</v>
      </c>
      <c r="G11" s="101" t="s">
        <v>375</v>
      </c>
      <c r="H11" s="69"/>
      <c r="I11" s="70"/>
      <c r="J11" s="70"/>
      <c r="K11" s="70"/>
      <c r="L11" s="160" t="s">
        <v>185</v>
      </c>
      <c r="M11" s="161"/>
      <c r="N11" s="162"/>
      <c r="O11" t="s">
        <v>491</v>
      </c>
      <c r="R11" s="102"/>
    </row>
    <row r="12" spans="1:22" ht="20.100000000000001" customHeight="1">
      <c r="A12">
        <v>5</v>
      </c>
      <c r="B12" s="65">
        <v>5</v>
      </c>
      <c r="C12" s="100" t="s">
        <v>325</v>
      </c>
      <c r="D12" s="67" t="s">
        <v>195</v>
      </c>
      <c r="E12" s="68" t="s">
        <v>129</v>
      </c>
      <c r="F12" s="101" t="s">
        <v>380</v>
      </c>
      <c r="G12" s="101" t="s">
        <v>375</v>
      </c>
      <c r="H12" s="69"/>
      <c r="I12" s="70"/>
      <c r="J12" s="70"/>
      <c r="K12" s="70"/>
      <c r="L12" s="160" t="s">
        <v>185</v>
      </c>
      <c r="M12" s="161"/>
      <c r="N12" s="162"/>
      <c r="O12" t="s">
        <v>491</v>
      </c>
      <c r="Q12" s="102"/>
      <c r="R12" s="102"/>
      <c r="S12" s="102"/>
    </row>
    <row r="13" spans="1:22" ht="20.100000000000001" customHeight="1">
      <c r="A13">
        <v>6</v>
      </c>
      <c r="B13" s="65">
        <v>6</v>
      </c>
      <c r="C13" s="100" t="s">
        <v>221</v>
      </c>
      <c r="D13" s="67" t="s">
        <v>383</v>
      </c>
      <c r="E13" s="68" t="s">
        <v>129</v>
      </c>
      <c r="F13" s="101" t="s">
        <v>380</v>
      </c>
      <c r="G13" s="101" t="s">
        <v>375</v>
      </c>
      <c r="H13" s="69"/>
      <c r="I13" s="70"/>
      <c r="J13" s="70"/>
      <c r="K13" s="70"/>
      <c r="L13" s="160" t="s">
        <v>185</v>
      </c>
      <c r="M13" s="161"/>
      <c r="N13" s="162"/>
      <c r="O13" t="s">
        <v>491</v>
      </c>
      <c r="R13" s="102"/>
    </row>
    <row r="14" spans="1:22" ht="20.100000000000001" customHeight="1">
      <c r="A14">
        <v>7</v>
      </c>
      <c r="B14" s="65">
        <v>7</v>
      </c>
      <c r="C14" s="100" t="s">
        <v>355</v>
      </c>
      <c r="D14" s="67" t="s">
        <v>198</v>
      </c>
      <c r="E14" s="68" t="s">
        <v>166</v>
      </c>
      <c r="F14" s="101" t="s">
        <v>380</v>
      </c>
      <c r="G14" s="101" t="s">
        <v>375</v>
      </c>
      <c r="H14" s="69"/>
      <c r="I14" s="70"/>
      <c r="J14" s="70"/>
      <c r="K14" s="70"/>
      <c r="L14" s="160" t="s">
        <v>185</v>
      </c>
      <c r="M14" s="161"/>
      <c r="N14" s="162"/>
      <c r="O14" t="s">
        <v>491</v>
      </c>
      <c r="Q14" s="102"/>
      <c r="R14" s="102"/>
      <c r="S14" s="102"/>
    </row>
    <row r="15" spans="1:22" ht="20.100000000000001" customHeight="1">
      <c r="A15">
        <v>8</v>
      </c>
      <c r="B15" s="65">
        <v>8</v>
      </c>
      <c r="C15" s="100" t="s">
        <v>326</v>
      </c>
      <c r="D15" s="67" t="s">
        <v>384</v>
      </c>
      <c r="E15" s="68" t="s">
        <v>80</v>
      </c>
      <c r="F15" s="101" t="s">
        <v>380</v>
      </c>
      <c r="G15" s="101" t="s">
        <v>375</v>
      </c>
      <c r="H15" s="69"/>
      <c r="I15" s="70"/>
      <c r="J15" s="70"/>
      <c r="K15" s="70"/>
      <c r="L15" s="160" t="s">
        <v>185</v>
      </c>
      <c r="M15" s="161"/>
      <c r="N15" s="162"/>
      <c r="O15" t="s">
        <v>491</v>
      </c>
    </row>
    <row r="16" spans="1:22" ht="20.100000000000001" customHeight="1">
      <c r="A16">
        <v>9</v>
      </c>
      <c r="B16" s="65">
        <v>9</v>
      </c>
      <c r="C16" s="100" t="s">
        <v>279</v>
      </c>
      <c r="D16" s="67" t="s">
        <v>385</v>
      </c>
      <c r="E16" s="68" t="s">
        <v>102</v>
      </c>
      <c r="F16" s="101" t="s">
        <v>380</v>
      </c>
      <c r="G16" s="101" t="s">
        <v>375</v>
      </c>
      <c r="H16" s="69"/>
      <c r="I16" s="70"/>
      <c r="J16" s="70"/>
      <c r="K16" s="70"/>
      <c r="L16" s="160" t="s">
        <v>185</v>
      </c>
      <c r="M16" s="161"/>
      <c r="N16" s="162"/>
      <c r="O16" t="s">
        <v>491</v>
      </c>
    </row>
    <row r="17" spans="1:15" ht="20.100000000000001" customHeight="1">
      <c r="A17">
        <v>10</v>
      </c>
      <c r="B17" s="65">
        <v>10</v>
      </c>
      <c r="C17" s="100" t="s">
        <v>278</v>
      </c>
      <c r="D17" s="67" t="s">
        <v>173</v>
      </c>
      <c r="E17" s="68" t="s">
        <v>102</v>
      </c>
      <c r="F17" s="101" t="s">
        <v>380</v>
      </c>
      <c r="G17" s="101" t="s">
        <v>375</v>
      </c>
      <c r="H17" s="69"/>
      <c r="I17" s="70"/>
      <c r="J17" s="70"/>
      <c r="K17" s="70"/>
      <c r="L17" s="160" t="s">
        <v>185</v>
      </c>
      <c r="M17" s="161"/>
      <c r="N17" s="162"/>
      <c r="O17" t="s">
        <v>491</v>
      </c>
    </row>
    <row r="18" spans="1:15" ht="20.100000000000001" customHeight="1">
      <c r="A18">
        <v>11</v>
      </c>
      <c r="B18" s="65">
        <v>11</v>
      </c>
      <c r="C18" s="100" t="s">
        <v>280</v>
      </c>
      <c r="D18" s="67" t="s">
        <v>386</v>
      </c>
      <c r="E18" s="68" t="s">
        <v>96</v>
      </c>
      <c r="F18" s="101" t="s">
        <v>380</v>
      </c>
      <c r="G18" s="101" t="s">
        <v>375</v>
      </c>
      <c r="H18" s="69"/>
      <c r="I18" s="70"/>
      <c r="J18" s="70"/>
      <c r="K18" s="70"/>
      <c r="L18" s="160" t="s">
        <v>185</v>
      </c>
      <c r="M18" s="161"/>
      <c r="N18" s="162"/>
      <c r="O18" t="s">
        <v>491</v>
      </c>
    </row>
    <row r="19" spans="1:15" ht="20.100000000000001" customHeight="1">
      <c r="A19">
        <v>12</v>
      </c>
      <c r="B19" s="65">
        <v>12</v>
      </c>
      <c r="C19" s="100" t="s">
        <v>223</v>
      </c>
      <c r="D19" s="67" t="s">
        <v>387</v>
      </c>
      <c r="E19" s="68" t="s">
        <v>130</v>
      </c>
      <c r="F19" s="101" t="s">
        <v>380</v>
      </c>
      <c r="G19" s="101" t="s">
        <v>375</v>
      </c>
      <c r="H19" s="69"/>
      <c r="I19" s="70"/>
      <c r="J19" s="70"/>
      <c r="K19" s="70"/>
      <c r="L19" s="160" t="s">
        <v>185</v>
      </c>
      <c r="M19" s="161"/>
      <c r="N19" s="162"/>
      <c r="O19" t="s">
        <v>491</v>
      </c>
    </row>
    <row r="20" spans="1:15" ht="20.100000000000001" customHeight="1">
      <c r="A20">
        <v>13</v>
      </c>
      <c r="B20" s="65">
        <v>13</v>
      </c>
      <c r="C20" s="100" t="s">
        <v>313</v>
      </c>
      <c r="D20" s="67" t="s">
        <v>388</v>
      </c>
      <c r="E20" s="68" t="s">
        <v>82</v>
      </c>
      <c r="F20" s="101" t="s">
        <v>380</v>
      </c>
      <c r="G20" s="101" t="s">
        <v>375</v>
      </c>
      <c r="H20" s="69"/>
      <c r="I20" s="70"/>
      <c r="J20" s="70"/>
      <c r="K20" s="70"/>
      <c r="L20" s="160" t="s">
        <v>185</v>
      </c>
      <c r="M20" s="161"/>
      <c r="N20" s="162"/>
      <c r="O20" t="s">
        <v>491</v>
      </c>
    </row>
    <row r="21" spans="1:15" ht="20.100000000000001" customHeight="1">
      <c r="A21">
        <v>14</v>
      </c>
      <c r="B21" s="65">
        <v>14</v>
      </c>
      <c r="C21" s="100" t="s">
        <v>314</v>
      </c>
      <c r="D21" s="67" t="s">
        <v>389</v>
      </c>
      <c r="E21" s="68" t="s">
        <v>83</v>
      </c>
      <c r="F21" s="101" t="s">
        <v>380</v>
      </c>
      <c r="G21" s="101" t="s">
        <v>375</v>
      </c>
      <c r="H21" s="69"/>
      <c r="I21" s="70"/>
      <c r="J21" s="70"/>
      <c r="K21" s="70"/>
      <c r="L21" s="160" t="s">
        <v>185</v>
      </c>
      <c r="M21" s="161"/>
      <c r="N21" s="162"/>
      <c r="O21" t="s">
        <v>491</v>
      </c>
    </row>
    <row r="22" spans="1:15" ht="20.100000000000001" customHeight="1">
      <c r="A22">
        <v>15</v>
      </c>
      <c r="B22" s="65">
        <v>15</v>
      </c>
      <c r="C22" s="100" t="s">
        <v>225</v>
      </c>
      <c r="D22" s="67" t="s">
        <v>390</v>
      </c>
      <c r="E22" s="68" t="s">
        <v>156</v>
      </c>
      <c r="F22" s="101" t="s">
        <v>380</v>
      </c>
      <c r="G22" s="101" t="s">
        <v>375</v>
      </c>
      <c r="H22" s="69"/>
      <c r="I22" s="70"/>
      <c r="J22" s="70"/>
      <c r="K22" s="70"/>
      <c r="L22" s="160" t="s">
        <v>185</v>
      </c>
      <c r="M22" s="161"/>
      <c r="N22" s="162"/>
      <c r="O22" t="s">
        <v>491</v>
      </c>
    </row>
    <row r="23" spans="1:15" ht="20.100000000000001" customHeight="1">
      <c r="A23">
        <v>16</v>
      </c>
      <c r="B23" s="65">
        <v>16</v>
      </c>
      <c r="C23" s="100" t="s">
        <v>226</v>
      </c>
      <c r="D23" s="67" t="s">
        <v>174</v>
      </c>
      <c r="E23" s="68" t="s">
        <v>131</v>
      </c>
      <c r="F23" s="101" t="s">
        <v>380</v>
      </c>
      <c r="G23" s="101" t="s">
        <v>375</v>
      </c>
      <c r="H23" s="69"/>
      <c r="I23" s="70"/>
      <c r="J23" s="70"/>
      <c r="K23" s="70"/>
      <c r="L23" s="160" t="s">
        <v>185</v>
      </c>
      <c r="M23" s="161"/>
      <c r="N23" s="162"/>
      <c r="O23" t="s">
        <v>491</v>
      </c>
    </row>
    <row r="24" spans="1:15" ht="20.100000000000001" customHeight="1">
      <c r="A24">
        <v>17</v>
      </c>
      <c r="B24" s="65">
        <v>17</v>
      </c>
      <c r="C24" s="100" t="s">
        <v>363</v>
      </c>
      <c r="D24" s="67" t="s">
        <v>182</v>
      </c>
      <c r="E24" s="68" t="s">
        <v>177</v>
      </c>
      <c r="F24" s="101" t="s">
        <v>380</v>
      </c>
      <c r="G24" s="101" t="s">
        <v>376</v>
      </c>
      <c r="H24" s="69"/>
      <c r="I24" s="70"/>
      <c r="J24" s="70"/>
      <c r="K24" s="70"/>
      <c r="L24" s="160" t="s">
        <v>185</v>
      </c>
      <c r="M24" s="161"/>
      <c r="N24" s="162"/>
      <c r="O24" t="s">
        <v>491</v>
      </c>
    </row>
    <row r="25" spans="1:15" ht="20.100000000000001" customHeight="1">
      <c r="A25">
        <v>18</v>
      </c>
      <c r="B25" s="65">
        <v>18</v>
      </c>
      <c r="C25" s="100" t="s">
        <v>227</v>
      </c>
      <c r="D25" s="67" t="s">
        <v>119</v>
      </c>
      <c r="E25" s="68" t="s">
        <v>132</v>
      </c>
      <c r="F25" s="101" t="s">
        <v>380</v>
      </c>
      <c r="G25" s="101" t="s">
        <v>375</v>
      </c>
      <c r="H25" s="69"/>
      <c r="I25" s="70"/>
      <c r="J25" s="70"/>
      <c r="K25" s="70"/>
      <c r="L25" s="160" t="s">
        <v>185</v>
      </c>
      <c r="M25" s="161"/>
      <c r="N25" s="162"/>
      <c r="O25" t="s">
        <v>491</v>
      </c>
    </row>
    <row r="26" spans="1:15" ht="20.100000000000001" customHeight="1">
      <c r="A26">
        <v>19</v>
      </c>
      <c r="B26" s="65">
        <v>19</v>
      </c>
      <c r="C26" s="100" t="s">
        <v>328</v>
      </c>
      <c r="D26" s="67" t="s">
        <v>172</v>
      </c>
      <c r="E26" s="68" t="s">
        <v>85</v>
      </c>
      <c r="F26" s="101" t="s">
        <v>380</v>
      </c>
      <c r="G26" s="101" t="s">
        <v>375</v>
      </c>
      <c r="H26" s="69"/>
      <c r="I26" s="70"/>
      <c r="J26" s="70"/>
      <c r="K26" s="70"/>
      <c r="L26" s="160" t="s">
        <v>185</v>
      </c>
      <c r="M26" s="161"/>
      <c r="N26" s="162"/>
      <c r="O26" t="s">
        <v>491</v>
      </c>
    </row>
    <row r="27" spans="1:15" ht="20.100000000000001" customHeight="1">
      <c r="A27">
        <v>20</v>
      </c>
      <c r="B27" s="65">
        <v>20</v>
      </c>
      <c r="C27" s="100" t="s">
        <v>229</v>
      </c>
      <c r="D27" s="67" t="s">
        <v>391</v>
      </c>
      <c r="E27" s="68" t="s">
        <v>87</v>
      </c>
      <c r="F27" s="101" t="s">
        <v>380</v>
      </c>
      <c r="G27" s="101" t="s">
        <v>375</v>
      </c>
      <c r="H27" s="69"/>
      <c r="I27" s="70"/>
      <c r="J27" s="70"/>
      <c r="K27" s="70"/>
      <c r="L27" s="160" t="s">
        <v>185</v>
      </c>
      <c r="M27" s="161"/>
      <c r="N27" s="162"/>
      <c r="O27" t="s">
        <v>491</v>
      </c>
    </row>
    <row r="28" spans="1:15" ht="20.100000000000001" customHeight="1">
      <c r="A28">
        <v>21</v>
      </c>
      <c r="B28" s="65">
        <v>21</v>
      </c>
      <c r="C28" s="100" t="s">
        <v>284</v>
      </c>
      <c r="D28" s="67" t="s">
        <v>392</v>
      </c>
      <c r="E28" s="68" t="s">
        <v>88</v>
      </c>
      <c r="F28" s="101" t="s">
        <v>380</v>
      </c>
      <c r="G28" s="101" t="s">
        <v>375</v>
      </c>
      <c r="H28" s="69"/>
      <c r="I28" s="70"/>
      <c r="J28" s="70"/>
      <c r="K28" s="70"/>
      <c r="L28" s="160" t="s">
        <v>185</v>
      </c>
      <c r="M28" s="161"/>
      <c r="N28" s="162"/>
      <c r="O28" t="s">
        <v>491</v>
      </c>
    </row>
    <row r="29" spans="1:15" ht="20.100000000000001" customHeight="1">
      <c r="A29">
        <v>22</v>
      </c>
      <c r="B29" s="65">
        <v>22</v>
      </c>
      <c r="C29" s="100" t="s">
        <v>230</v>
      </c>
      <c r="D29" s="67" t="s">
        <v>393</v>
      </c>
      <c r="E29" s="68" t="s">
        <v>88</v>
      </c>
      <c r="F29" s="101" t="s">
        <v>380</v>
      </c>
      <c r="G29" s="101" t="s">
        <v>375</v>
      </c>
      <c r="H29" s="69"/>
      <c r="I29" s="70"/>
      <c r="J29" s="70"/>
      <c r="K29" s="70"/>
      <c r="L29" s="160" t="s">
        <v>185</v>
      </c>
      <c r="M29" s="161"/>
      <c r="N29" s="162"/>
      <c r="O29" t="s">
        <v>491</v>
      </c>
    </row>
    <row r="30" spans="1:15" ht="20.100000000000001" customHeight="1">
      <c r="A30">
        <v>23</v>
      </c>
      <c r="B30" s="65">
        <v>23</v>
      </c>
      <c r="C30" s="100" t="s">
        <v>231</v>
      </c>
      <c r="D30" s="67" t="s">
        <v>394</v>
      </c>
      <c r="E30" s="68" t="s">
        <v>159</v>
      </c>
      <c r="F30" s="101" t="s">
        <v>380</v>
      </c>
      <c r="G30" s="101" t="s">
        <v>375</v>
      </c>
      <c r="H30" s="69"/>
      <c r="I30" s="70"/>
      <c r="J30" s="70"/>
      <c r="K30" s="70"/>
      <c r="L30" s="160" t="s">
        <v>185</v>
      </c>
      <c r="M30" s="161"/>
      <c r="N30" s="162"/>
      <c r="O30" t="s">
        <v>491</v>
      </c>
    </row>
    <row r="31" spans="1:15" ht="20.100000000000001" customHeight="1">
      <c r="A31">
        <v>24</v>
      </c>
      <c r="B31" s="65">
        <v>24</v>
      </c>
      <c r="C31" s="100" t="s">
        <v>341</v>
      </c>
      <c r="D31" s="67" t="s">
        <v>175</v>
      </c>
      <c r="E31" s="68" t="s">
        <v>133</v>
      </c>
      <c r="F31" s="101" t="s">
        <v>380</v>
      </c>
      <c r="G31" s="101" t="s">
        <v>374</v>
      </c>
      <c r="H31" s="69"/>
      <c r="I31" s="70"/>
      <c r="J31" s="70"/>
      <c r="K31" s="70"/>
      <c r="L31" s="160" t="s">
        <v>185</v>
      </c>
      <c r="M31" s="161"/>
      <c r="N31" s="162"/>
      <c r="O31" t="s">
        <v>491</v>
      </c>
    </row>
    <row r="32" spans="1:15" ht="20.100000000000001" customHeight="1">
      <c r="A32">
        <v>25</v>
      </c>
      <c r="B32" s="65">
        <v>25</v>
      </c>
      <c r="C32" s="100" t="s">
        <v>234</v>
      </c>
      <c r="D32" s="67" t="s">
        <v>395</v>
      </c>
      <c r="E32" s="68" t="s">
        <v>146</v>
      </c>
      <c r="F32" s="101" t="s">
        <v>380</v>
      </c>
      <c r="G32" s="101" t="s">
        <v>375</v>
      </c>
      <c r="H32" s="69"/>
      <c r="I32" s="70"/>
      <c r="J32" s="70"/>
      <c r="K32" s="70"/>
      <c r="L32" s="160" t="s">
        <v>185</v>
      </c>
      <c r="M32" s="161"/>
      <c r="N32" s="162"/>
      <c r="O32" t="s">
        <v>491</v>
      </c>
    </row>
    <row r="33" spans="1:15" ht="20.100000000000001" customHeight="1">
      <c r="A33">
        <v>26</v>
      </c>
      <c r="B33" s="65">
        <v>26</v>
      </c>
      <c r="C33" s="100" t="s">
        <v>217</v>
      </c>
      <c r="D33" s="67" t="s">
        <v>396</v>
      </c>
      <c r="E33" s="68" t="s">
        <v>109</v>
      </c>
      <c r="F33" s="101" t="s">
        <v>380</v>
      </c>
      <c r="G33" s="101" t="s">
        <v>375</v>
      </c>
      <c r="H33" s="69"/>
      <c r="I33" s="70"/>
      <c r="J33" s="70"/>
      <c r="K33" s="70"/>
      <c r="L33" s="160" t="s">
        <v>185</v>
      </c>
      <c r="M33" s="161"/>
      <c r="N33" s="162"/>
      <c r="O33" t="s">
        <v>491</v>
      </c>
    </row>
    <row r="34" spans="1:15" ht="20.100000000000001" customHeight="1">
      <c r="A34">
        <v>27</v>
      </c>
      <c r="B34" s="65">
        <v>27</v>
      </c>
      <c r="C34" s="100" t="s">
        <v>354</v>
      </c>
      <c r="D34" s="67" t="s">
        <v>397</v>
      </c>
      <c r="E34" s="68" t="s">
        <v>121</v>
      </c>
      <c r="F34" s="101" t="s">
        <v>380</v>
      </c>
      <c r="G34" s="101" t="s">
        <v>375</v>
      </c>
      <c r="H34" s="69"/>
      <c r="I34" s="70"/>
      <c r="J34" s="70"/>
      <c r="K34" s="70"/>
      <c r="L34" s="160" t="s">
        <v>185</v>
      </c>
      <c r="M34" s="161"/>
      <c r="N34" s="162"/>
      <c r="O34" t="s">
        <v>491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4 L17:N34 G6:G34">
    <cfRule type="cellIs" dxfId="11" priority="4" stopIfTrue="1" operator="equal">
      <formula>0</formula>
    </cfRule>
  </conditionalFormatting>
  <conditionalFormatting sqref="L8:N16">
    <cfRule type="cellIs" dxfId="1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10" customWidth="1"/>
    <col min="6" max="6" width="9.85546875" customWidth="1"/>
    <col min="7" max="7" width="10.285156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5.5703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481</v>
      </c>
      <c r="G1" s="157"/>
      <c r="H1" s="157"/>
      <c r="I1" s="157"/>
      <c r="J1" s="157"/>
      <c r="K1" s="157"/>
      <c r="L1" s="58" t="s">
        <v>482</v>
      </c>
    </row>
    <row r="2" spans="1:22" s="56" customFormat="1">
      <c r="C2" s="173" t="s">
        <v>59</v>
      </c>
      <c r="D2" s="173"/>
      <c r="E2" s="59" t="s">
        <v>475</v>
      </c>
      <c r="F2" s="174" t="s">
        <v>487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488</v>
      </c>
      <c r="D3" s="158" t="s">
        <v>489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1</v>
      </c>
    </row>
    <row r="4" spans="1:22" s="62" customFormat="1" ht="18.75" customHeight="1">
      <c r="B4" s="159" t="s">
        <v>492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28</v>
      </c>
      <c r="B8" s="65">
        <v>1</v>
      </c>
      <c r="C8" s="100" t="s">
        <v>286</v>
      </c>
      <c r="D8" s="67" t="s">
        <v>164</v>
      </c>
      <c r="E8" s="68" t="s">
        <v>111</v>
      </c>
      <c r="F8" s="101" t="s">
        <v>380</v>
      </c>
      <c r="G8" s="101" t="s">
        <v>375</v>
      </c>
      <c r="H8" s="69"/>
      <c r="I8" s="70"/>
      <c r="J8" s="70"/>
      <c r="K8" s="70"/>
      <c r="L8" s="160" t="s">
        <v>185</v>
      </c>
      <c r="M8" s="161"/>
      <c r="N8" s="162"/>
      <c r="O8" t="s">
        <v>491</v>
      </c>
      <c r="Q8" s="102"/>
      <c r="R8" s="102"/>
      <c r="S8" s="102"/>
    </row>
    <row r="9" spans="1:22" ht="20.100000000000001" customHeight="1">
      <c r="A9">
        <v>29</v>
      </c>
      <c r="B9" s="65">
        <v>2</v>
      </c>
      <c r="C9" s="100" t="s">
        <v>287</v>
      </c>
      <c r="D9" s="67" t="s">
        <v>398</v>
      </c>
      <c r="E9" s="68" t="s">
        <v>111</v>
      </c>
      <c r="F9" s="101" t="s">
        <v>380</v>
      </c>
      <c r="G9" s="101" t="s">
        <v>375</v>
      </c>
      <c r="H9" s="69"/>
      <c r="I9" s="70"/>
      <c r="J9" s="70"/>
      <c r="K9" s="70"/>
      <c r="L9" s="160" t="s">
        <v>185</v>
      </c>
      <c r="M9" s="161"/>
      <c r="N9" s="162"/>
      <c r="O9" t="s">
        <v>491</v>
      </c>
      <c r="R9" s="102"/>
    </row>
    <row r="10" spans="1:22" ht="20.100000000000001" customHeight="1">
      <c r="A10">
        <v>30</v>
      </c>
      <c r="B10" s="65">
        <v>3</v>
      </c>
      <c r="C10" s="100" t="s">
        <v>288</v>
      </c>
      <c r="D10" s="67" t="s">
        <v>167</v>
      </c>
      <c r="E10" s="68" t="s">
        <v>150</v>
      </c>
      <c r="F10" s="101" t="s">
        <v>380</v>
      </c>
      <c r="G10" s="101" t="s">
        <v>375</v>
      </c>
      <c r="H10" s="69"/>
      <c r="I10" s="70"/>
      <c r="J10" s="70"/>
      <c r="K10" s="70"/>
      <c r="L10" s="160" t="s">
        <v>185</v>
      </c>
      <c r="M10" s="161"/>
      <c r="N10" s="162"/>
      <c r="O10" t="s">
        <v>491</v>
      </c>
      <c r="Q10" s="102"/>
      <c r="R10" s="102"/>
      <c r="S10" s="102"/>
    </row>
    <row r="11" spans="1:22" ht="20.100000000000001" customHeight="1">
      <c r="A11">
        <v>31</v>
      </c>
      <c r="B11" s="65">
        <v>4</v>
      </c>
      <c r="C11" s="100" t="s">
        <v>399</v>
      </c>
      <c r="D11" s="67" t="s">
        <v>400</v>
      </c>
      <c r="E11" s="68" t="s">
        <v>106</v>
      </c>
      <c r="F11" s="101" t="s">
        <v>380</v>
      </c>
      <c r="G11" s="101" t="s">
        <v>375</v>
      </c>
      <c r="H11" s="69"/>
      <c r="I11" s="70"/>
      <c r="J11" s="70"/>
      <c r="K11" s="70"/>
      <c r="L11" s="160" t="s">
        <v>189</v>
      </c>
      <c r="M11" s="161"/>
      <c r="N11" s="162"/>
      <c r="O11" t="s">
        <v>491</v>
      </c>
      <c r="R11" s="102"/>
    </row>
    <row r="12" spans="1:22" ht="20.100000000000001" customHeight="1">
      <c r="A12">
        <v>32</v>
      </c>
      <c r="B12" s="65">
        <v>5</v>
      </c>
      <c r="C12" s="100" t="s">
        <v>237</v>
      </c>
      <c r="D12" s="67" t="s">
        <v>401</v>
      </c>
      <c r="E12" s="68" t="s">
        <v>90</v>
      </c>
      <c r="F12" s="101" t="s">
        <v>380</v>
      </c>
      <c r="G12" s="101" t="s">
        <v>375</v>
      </c>
      <c r="H12" s="69"/>
      <c r="I12" s="70"/>
      <c r="J12" s="70"/>
      <c r="K12" s="70"/>
      <c r="L12" s="160" t="s">
        <v>185</v>
      </c>
      <c r="M12" s="161"/>
      <c r="N12" s="162"/>
      <c r="O12" t="s">
        <v>491</v>
      </c>
      <c r="Q12" s="102"/>
      <c r="R12" s="102"/>
      <c r="S12" s="102"/>
    </row>
    <row r="13" spans="1:22" ht="20.100000000000001" customHeight="1">
      <c r="A13">
        <v>33</v>
      </c>
      <c r="B13" s="65">
        <v>6</v>
      </c>
      <c r="C13" s="100" t="s">
        <v>368</v>
      </c>
      <c r="D13" s="67" t="s">
        <v>402</v>
      </c>
      <c r="E13" s="68" t="s">
        <v>91</v>
      </c>
      <c r="F13" s="101" t="s">
        <v>380</v>
      </c>
      <c r="G13" s="101" t="s">
        <v>376</v>
      </c>
      <c r="H13" s="69"/>
      <c r="I13" s="70"/>
      <c r="J13" s="70"/>
      <c r="K13" s="70"/>
      <c r="L13" s="160" t="s">
        <v>185</v>
      </c>
      <c r="M13" s="161"/>
      <c r="N13" s="162"/>
      <c r="O13" t="s">
        <v>491</v>
      </c>
      <c r="R13" s="102"/>
    </row>
    <row r="14" spans="1:22" ht="20.100000000000001" customHeight="1">
      <c r="A14">
        <v>34</v>
      </c>
      <c r="B14" s="65">
        <v>7</v>
      </c>
      <c r="C14" s="100" t="s">
        <v>290</v>
      </c>
      <c r="D14" s="67" t="s">
        <v>403</v>
      </c>
      <c r="E14" s="68" t="s">
        <v>147</v>
      </c>
      <c r="F14" s="101" t="s">
        <v>380</v>
      </c>
      <c r="G14" s="101" t="s">
        <v>375</v>
      </c>
      <c r="H14" s="69"/>
      <c r="I14" s="70"/>
      <c r="J14" s="70"/>
      <c r="K14" s="70"/>
      <c r="L14" s="160" t="s">
        <v>185</v>
      </c>
      <c r="M14" s="161"/>
      <c r="N14" s="162"/>
      <c r="O14" t="s">
        <v>491</v>
      </c>
      <c r="Q14" s="102"/>
      <c r="R14" s="102"/>
      <c r="S14" s="102"/>
    </row>
    <row r="15" spans="1:22" ht="20.100000000000001" customHeight="1">
      <c r="A15">
        <v>35</v>
      </c>
      <c r="B15" s="65">
        <v>8</v>
      </c>
      <c r="C15" s="100" t="s">
        <v>289</v>
      </c>
      <c r="D15" s="67" t="s">
        <v>208</v>
      </c>
      <c r="E15" s="68" t="s">
        <v>147</v>
      </c>
      <c r="F15" s="101" t="s">
        <v>380</v>
      </c>
      <c r="G15" s="101" t="s">
        <v>375</v>
      </c>
      <c r="H15" s="69"/>
      <c r="I15" s="70"/>
      <c r="J15" s="70"/>
      <c r="K15" s="70"/>
      <c r="L15" s="160" t="s">
        <v>185</v>
      </c>
      <c r="M15" s="161"/>
      <c r="N15" s="162"/>
      <c r="O15" t="s">
        <v>491</v>
      </c>
    </row>
    <row r="16" spans="1:22" ht="20.100000000000001" customHeight="1">
      <c r="A16">
        <v>36</v>
      </c>
      <c r="B16" s="65">
        <v>9</v>
      </c>
      <c r="C16" s="100" t="s">
        <v>318</v>
      </c>
      <c r="D16" s="67" t="s">
        <v>181</v>
      </c>
      <c r="E16" s="68" t="s">
        <v>113</v>
      </c>
      <c r="F16" s="101" t="s">
        <v>380</v>
      </c>
      <c r="G16" s="101" t="s">
        <v>375</v>
      </c>
      <c r="H16" s="69"/>
      <c r="I16" s="70"/>
      <c r="J16" s="70"/>
      <c r="K16" s="70"/>
      <c r="L16" s="160" t="s">
        <v>185</v>
      </c>
      <c r="M16" s="161"/>
      <c r="N16" s="162"/>
      <c r="O16" t="s">
        <v>491</v>
      </c>
    </row>
    <row r="17" spans="1:15" ht="20.100000000000001" customHeight="1">
      <c r="A17">
        <v>37</v>
      </c>
      <c r="B17" s="65">
        <v>10</v>
      </c>
      <c r="C17" s="100" t="s">
        <v>241</v>
      </c>
      <c r="D17" s="67" t="s">
        <v>404</v>
      </c>
      <c r="E17" s="68" t="s">
        <v>135</v>
      </c>
      <c r="F17" s="101" t="s">
        <v>380</v>
      </c>
      <c r="G17" s="101" t="s">
        <v>375</v>
      </c>
      <c r="H17" s="69"/>
      <c r="I17" s="70"/>
      <c r="J17" s="70"/>
      <c r="K17" s="70"/>
      <c r="L17" s="160" t="s">
        <v>185</v>
      </c>
      <c r="M17" s="161"/>
      <c r="N17" s="162"/>
      <c r="O17" t="s">
        <v>491</v>
      </c>
    </row>
    <row r="18" spans="1:15" ht="20.100000000000001" customHeight="1">
      <c r="A18">
        <v>38</v>
      </c>
      <c r="B18" s="65">
        <v>11</v>
      </c>
      <c r="C18" s="100" t="s">
        <v>240</v>
      </c>
      <c r="D18" s="67" t="s">
        <v>405</v>
      </c>
      <c r="E18" s="68" t="s">
        <v>135</v>
      </c>
      <c r="F18" s="101" t="s">
        <v>380</v>
      </c>
      <c r="G18" s="101" t="s">
        <v>375</v>
      </c>
      <c r="H18" s="69"/>
      <c r="I18" s="70"/>
      <c r="J18" s="70"/>
      <c r="K18" s="70"/>
      <c r="L18" s="160" t="s">
        <v>185</v>
      </c>
      <c r="M18" s="161"/>
      <c r="N18" s="162"/>
      <c r="O18" t="s">
        <v>491</v>
      </c>
    </row>
    <row r="19" spans="1:15" ht="20.100000000000001" customHeight="1">
      <c r="A19">
        <v>39</v>
      </c>
      <c r="B19" s="65">
        <v>12</v>
      </c>
      <c r="C19" s="100" t="s">
        <v>242</v>
      </c>
      <c r="D19" s="67" t="s">
        <v>406</v>
      </c>
      <c r="E19" s="68" t="s">
        <v>95</v>
      </c>
      <c r="F19" s="101" t="s">
        <v>380</v>
      </c>
      <c r="G19" s="101" t="s">
        <v>375</v>
      </c>
      <c r="H19" s="69"/>
      <c r="I19" s="70"/>
      <c r="J19" s="70"/>
      <c r="K19" s="70"/>
      <c r="L19" s="160" t="s">
        <v>185</v>
      </c>
      <c r="M19" s="161"/>
      <c r="N19" s="162"/>
      <c r="O19" t="s">
        <v>491</v>
      </c>
    </row>
    <row r="20" spans="1:15" ht="20.100000000000001" customHeight="1">
      <c r="A20">
        <v>40</v>
      </c>
      <c r="B20" s="65">
        <v>13</v>
      </c>
      <c r="C20" s="100" t="s">
        <v>330</v>
      </c>
      <c r="D20" s="67" t="s">
        <v>407</v>
      </c>
      <c r="E20" s="68" t="s">
        <v>136</v>
      </c>
      <c r="F20" s="101" t="s">
        <v>380</v>
      </c>
      <c r="G20" s="101" t="s">
        <v>375</v>
      </c>
      <c r="H20" s="69"/>
      <c r="I20" s="70"/>
      <c r="J20" s="70"/>
      <c r="K20" s="70"/>
      <c r="L20" s="160" t="s">
        <v>185</v>
      </c>
      <c r="M20" s="161"/>
      <c r="N20" s="162"/>
      <c r="O20" t="s">
        <v>491</v>
      </c>
    </row>
    <row r="21" spans="1:15" ht="20.100000000000001" customHeight="1">
      <c r="A21">
        <v>41</v>
      </c>
      <c r="B21" s="65">
        <v>14</v>
      </c>
      <c r="C21" s="100" t="s">
        <v>245</v>
      </c>
      <c r="D21" s="67" t="s">
        <v>408</v>
      </c>
      <c r="E21" s="68" t="s">
        <v>107</v>
      </c>
      <c r="F21" s="101" t="s">
        <v>380</v>
      </c>
      <c r="G21" s="101" t="s">
        <v>375</v>
      </c>
      <c r="H21" s="69"/>
      <c r="I21" s="70"/>
      <c r="J21" s="70"/>
      <c r="K21" s="70"/>
      <c r="L21" s="160" t="s">
        <v>185</v>
      </c>
      <c r="M21" s="161"/>
      <c r="N21" s="162"/>
      <c r="O21" t="s">
        <v>491</v>
      </c>
    </row>
    <row r="22" spans="1:15" ht="20.100000000000001" customHeight="1">
      <c r="A22">
        <v>42</v>
      </c>
      <c r="B22" s="65">
        <v>15</v>
      </c>
      <c r="C22" s="100" t="s">
        <v>358</v>
      </c>
      <c r="D22" s="67" t="s">
        <v>409</v>
      </c>
      <c r="E22" s="68" t="s">
        <v>107</v>
      </c>
      <c r="F22" s="101" t="s">
        <v>380</v>
      </c>
      <c r="G22" s="101" t="s">
        <v>375</v>
      </c>
      <c r="H22" s="69"/>
      <c r="I22" s="70"/>
      <c r="J22" s="70"/>
      <c r="K22" s="70"/>
      <c r="L22" s="160" t="s">
        <v>185</v>
      </c>
      <c r="M22" s="161"/>
      <c r="N22" s="162"/>
      <c r="O22" t="s">
        <v>491</v>
      </c>
    </row>
    <row r="23" spans="1:15" ht="20.100000000000001" customHeight="1">
      <c r="A23">
        <v>43</v>
      </c>
      <c r="B23" s="65">
        <v>16</v>
      </c>
      <c r="C23" s="100" t="s">
        <v>248</v>
      </c>
      <c r="D23" s="67" t="s">
        <v>197</v>
      </c>
      <c r="E23" s="68" t="s">
        <v>141</v>
      </c>
      <c r="F23" s="101" t="s">
        <v>380</v>
      </c>
      <c r="G23" s="101" t="s">
        <v>375</v>
      </c>
      <c r="H23" s="69"/>
      <c r="I23" s="70"/>
      <c r="J23" s="70"/>
      <c r="K23" s="70"/>
      <c r="L23" s="160" t="s">
        <v>185</v>
      </c>
      <c r="M23" s="161"/>
      <c r="N23" s="162"/>
      <c r="O23" t="s">
        <v>491</v>
      </c>
    </row>
    <row r="24" spans="1:15" ht="20.100000000000001" customHeight="1">
      <c r="A24">
        <v>44</v>
      </c>
      <c r="B24" s="65">
        <v>17</v>
      </c>
      <c r="C24" s="100" t="s">
        <v>331</v>
      </c>
      <c r="D24" s="67" t="s">
        <v>410</v>
      </c>
      <c r="E24" s="68" t="s">
        <v>141</v>
      </c>
      <c r="F24" s="101" t="s">
        <v>380</v>
      </c>
      <c r="G24" s="101" t="s">
        <v>375</v>
      </c>
      <c r="H24" s="69"/>
      <c r="I24" s="70"/>
      <c r="J24" s="70"/>
      <c r="K24" s="70"/>
      <c r="L24" s="160" t="s">
        <v>185</v>
      </c>
      <c r="M24" s="161"/>
      <c r="N24" s="162"/>
      <c r="O24" t="s">
        <v>491</v>
      </c>
    </row>
    <row r="25" spans="1:15" ht="20.100000000000001" customHeight="1">
      <c r="A25">
        <v>45</v>
      </c>
      <c r="B25" s="65">
        <v>18</v>
      </c>
      <c r="C25" s="100" t="s">
        <v>362</v>
      </c>
      <c r="D25" s="67" t="s">
        <v>411</v>
      </c>
      <c r="E25" s="68" t="s">
        <v>137</v>
      </c>
      <c r="F25" s="101" t="s">
        <v>380</v>
      </c>
      <c r="G25" s="101" t="s">
        <v>375</v>
      </c>
      <c r="H25" s="69"/>
      <c r="I25" s="70"/>
      <c r="J25" s="70"/>
      <c r="K25" s="70"/>
      <c r="L25" s="160" t="s">
        <v>185</v>
      </c>
      <c r="M25" s="161"/>
      <c r="N25" s="162"/>
      <c r="O25" t="s">
        <v>491</v>
      </c>
    </row>
    <row r="26" spans="1:15" ht="20.100000000000001" customHeight="1">
      <c r="A26">
        <v>46</v>
      </c>
      <c r="B26" s="65">
        <v>19</v>
      </c>
      <c r="C26" s="100" t="s">
        <v>251</v>
      </c>
      <c r="D26" s="67" t="s">
        <v>214</v>
      </c>
      <c r="E26" s="68" t="s">
        <v>142</v>
      </c>
      <c r="F26" s="101" t="s">
        <v>380</v>
      </c>
      <c r="G26" s="101" t="s">
        <v>375</v>
      </c>
      <c r="H26" s="69"/>
      <c r="I26" s="70"/>
      <c r="J26" s="70"/>
      <c r="K26" s="70"/>
      <c r="L26" s="160" t="s">
        <v>185</v>
      </c>
      <c r="M26" s="161"/>
      <c r="N26" s="162"/>
      <c r="O26" t="s">
        <v>491</v>
      </c>
    </row>
    <row r="27" spans="1:15" ht="20.100000000000001" customHeight="1">
      <c r="A27">
        <v>47</v>
      </c>
      <c r="B27" s="65">
        <v>20</v>
      </c>
      <c r="C27" s="100" t="s">
        <v>250</v>
      </c>
      <c r="D27" s="67" t="s">
        <v>412</v>
      </c>
      <c r="E27" s="68" t="s">
        <v>142</v>
      </c>
      <c r="F27" s="101" t="s">
        <v>380</v>
      </c>
      <c r="G27" s="101" t="s">
        <v>375</v>
      </c>
      <c r="H27" s="69"/>
      <c r="I27" s="70"/>
      <c r="J27" s="70"/>
      <c r="K27" s="70"/>
      <c r="L27" s="160" t="s">
        <v>185</v>
      </c>
      <c r="M27" s="161"/>
      <c r="N27" s="162"/>
      <c r="O27" t="s">
        <v>491</v>
      </c>
    </row>
    <row r="28" spans="1:15" ht="20.100000000000001" customHeight="1">
      <c r="A28">
        <v>48</v>
      </c>
      <c r="B28" s="65">
        <v>21</v>
      </c>
      <c r="C28" s="100" t="s">
        <v>333</v>
      </c>
      <c r="D28" s="67" t="s">
        <v>413</v>
      </c>
      <c r="E28" s="68" t="s">
        <v>123</v>
      </c>
      <c r="F28" s="101" t="s">
        <v>380</v>
      </c>
      <c r="G28" s="101" t="s">
        <v>375</v>
      </c>
      <c r="H28" s="69"/>
      <c r="I28" s="70"/>
      <c r="J28" s="70"/>
      <c r="K28" s="70"/>
      <c r="L28" s="160" t="s">
        <v>185</v>
      </c>
      <c r="M28" s="161"/>
      <c r="N28" s="162"/>
      <c r="O28" t="s">
        <v>491</v>
      </c>
    </row>
    <row r="29" spans="1:15" ht="20.100000000000001" customHeight="1">
      <c r="A29">
        <v>49</v>
      </c>
      <c r="B29" s="65">
        <v>22</v>
      </c>
      <c r="C29" s="100" t="s">
        <v>297</v>
      </c>
      <c r="D29" s="67" t="s">
        <v>414</v>
      </c>
      <c r="E29" s="68" t="s">
        <v>92</v>
      </c>
      <c r="F29" s="101" t="s">
        <v>380</v>
      </c>
      <c r="G29" s="101" t="s">
        <v>375</v>
      </c>
      <c r="H29" s="69"/>
      <c r="I29" s="70"/>
      <c r="J29" s="70"/>
      <c r="K29" s="70"/>
      <c r="L29" s="160" t="s">
        <v>185</v>
      </c>
      <c r="M29" s="161"/>
      <c r="N29" s="162"/>
      <c r="O29" t="s">
        <v>491</v>
      </c>
    </row>
    <row r="30" spans="1:15" ht="20.100000000000001" customHeight="1">
      <c r="A30">
        <v>50</v>
      </c>
      <c r="B30" s="65">
        <v>23</v>
      </c>
      <c r="C30" s="100" t="s">
        <v>334</v>
      </c>
      <c r="D30" s="67" t="s">
        <v>415</v>
      </c>
      <c r="E30" s="68" t="s">
        <v>124</v>
      </c>
      <c r="F30" s="101" t="s">
        <v>380</v>
      </c>
      <c r="G30" s="101" t="s">
        <v>375</v>
      </c>
      <c r="H30" s="69"/>
      <c r="I30" s="70"/>
      <c r="J30" s="70"/>
      <c r="K30" s="70"/>
      <c r="L30" s="160" t="s">
        <v>185</v>
      </c>
      <c r="M30" s="161"/>
      <c r="N30" s="162"/>
      <c r="O30" t="s">
        <v>491</v>
      </c>
    </row>
    <row r="31" spans="1:15" ht="20.100000000000001" customHeight="1">
      <c r="A31">
        <v>51</v>
      </c>
      <c r="B31" s="65">
        <v>24</v>
      </c>
      <c r="C31" s="100" t="s">
        <v>322</v>
      </c>
      <c r="D31" s="67" t="s">
        <v>416</v>
      </c>
      <c r="E31" s="68" t="s">
        <v>134</v>
      </c>
      <c r="F31" s="101" t="s">
        <v>380</v>
      </c>
      <c r="G31" s="101" t="s">
        <v>375</v>
      </c>
      <c r="H31" s="69"/>
      <c r="I31" s="70"/>
      <c r="J31" s="70"/>
      <c r="K31" s="70"/>
      <c r="L31" s="160" t="s">
        <v>185</v>
      </c>
      <c r="M31" s="161"/>
      <c r="N31" s="162"/>
      <c r="O31" t="s">
        <v>491</v>
      </c>
    </row>
    <row r="32" spans="1:15" ht="20.100000000000001" customHeight="1">
      <c r="A32">
        <v>52</v>
      </c>
      <c r="B32" s="65">
        <v>25</v>
      </c>
      <c r="C32" s="100" t="s">
        <v>298</v>
      </c>
      <c r="D32" s="67" t="s">
        <v>417</v>
      </c>
      <c r="E32" s="68" t="s">
        <v>127</v>
      </c>
      <c r="F32" s="101" t="s">
        <v>380</v>
      </c>
      <c r="G32" s="101" t="s">
        <v>375</v>
      </c>
      <c r="H32" s="69"/>
      <c r="I32" s="70"/>
      <c r="J32" s="70"/>
      <c r="K32" s="70"/>
      <c r="L32" s="160" t="s">
        <v>185</v>
      </c>
      <c r="M32" s="161"/>
      <c r="N32" s="162"/>
      <c r="O32" t="s">
        <v>491</v>
      </c>
    </row>
    <row r="33" spans="1:15" ht="20.100000000000001" customHeight="1">
      <c r="A33">
        <v>53</v>
      </c>
      <c r="B33" s="65">
        <v>26</v>
      </c>
      <c r="C33" s="100" t="s">
        <v>299</v>
      </c>
      <c r="D33" s="67" t="s">
        <v>418</v>
      </c>
      <c r="E33" s="68" t="s">
        <v>94</v>
      </c>
      <c r="F33" s="101" t="s">
        <v>380</v>
      </c>
      <c r="G33" s="101" t="s">
        <v>375</v>
      </c>
      <c r="H33" s="69"/>
      <c r="I33" s="70"/>
      <c r="J33" s="70"/>
      <c r="K33" s="70"/>
      <c r="L33" s="160" t="s">
        <v>185</v>
      </c>
      <c r="M33" s="161"/>
      <c r="N33" s="162"/>
      <c r="O33" t="s">
        <v>491</v>
      </c>
    </row>
  </sheetData>
  <mergeCells count="42"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3 L17:N33 G6:G33">
    <cfRule type="cellIs" dxfId="9" priority="4" stopIfTrue="1" operator="equal">
      <formula>0</formula>
    </cfRule>
  </conditionalFormatting>
  <conditionalFormatting sqref="L8:N16">
    <cfRule type="cellIs" dxfId="8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10" customWidth="1"/>
    <col min="6" max="6" width="9.85546875" customWidth="1"/>
    <col min="7" max="7" width="10.285156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5.5703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481</v>
      </c>
      <c r="G1" s="157"/>
      <c r="H1" s="157"/>
      <c r="I1" s="157"/>
      <c r="J1" s="157"/>
      <c r="K1" s="157"/>
      <c r="L1" s="58" t="s">
        <v>483</v>
      </c>
    </row>
    <row r="2" spans="1:22" s="56" customFormat="1">
      <c r="C2" s="173" t="s">
        <v>59</v>
      </c>
      <c r="D2" s="173"/>
      <c r="E2" s="59" t="s">
        <v>476</v>
      </c>
      <c r="F2" s="174" t="s">
        <v>487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488</v>
      </c>
      <c r="D3" s="158" t="s">
        <v>489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1</v>
      </c>
    </row>
    <row r="4" spans="1:22" s="62" customFormat="1" ht="18.75" customHeight="1">
      <c r="B4" s="159" t="s">
        <v>493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54</v>
      </c>
      <c r="B8" s="65">
        <v>1</v>
      </c>
      <c r="C8" s="100" t="s">
        <v>300</v>
      </c>
      <c r="D8" s="67" t="s">
        <v>215</v>
      </c>
      <c r="E8" s="68" t="s">
        <v>99</v>
      </c>
      <c r="F8" s="101" t="s">
        <v>380</v>
      </c>
      <c r="G8" s="101" t="s">
        <v>375</v>
      </c>
      <c r="H8" s="69"/>
      <c r="I8" s="70"/>
      <c r="J8" s="70"/>
      <c r="K8" s="70"/>
      <c r="L8" s="160" t="s">
        <v>185</v>
      </c>
      <c r="M8" s="161"/>
      <c r="N8" s="162"/>
      <c r="O8" t="s">
        <v>491</v>
      </c>
      <c r="Q8" s="102"/>
      <c r="R8" s="102"/>
      <c r="S8" s="102"/>
    </row>
    <row r="9" spans="1:22" ht="20.100000000000001" customHeight="1">
      <c r="A9">
        <v>55</v>
      </c>
      <c r="B9" s="65">
        <v>2</v>
      </c>
      <c r="C9" s="100" t="s">
        <v>419</v>
      </c>
      <c r="D9" s="67" t="s">
        <v>420</v>
      </c>
      <c r="E9" s="68" t="s">
        <v>114</v>
      </c>
      <c r="F9" s="101" t="s">
        <v>380</v>
      </c>
      <c r="G9" s="101" t="s">
        <v>375</v>
      </c>
      <c r="H9" s="69"/>
      <c r="I9" s="70"/>
      <c r="J9" s="70"/>
      <c r="K9" s="70"/>
      <c r="L9" s="160" t="s">
        <v>185</v>
      </c>
      <c r="M9" s="161"/>
      <c r="N9" s="162"/>
      <c r="O9" t="s">
        <v>491</v>
      </c>
      <c r="R9" s="102"/>
    </row>
    <row r="10" spans="1:22" ht="20.100000000000001" customHeight="1">
      <c r="A10">
        <v>56</v>
      </c>
      <c r="B10" s="65">
        <v>3</v>
      </c>
      <c r="C10" s="100" t="s">
        <v>254</v>
      </c>
      <c r="D10" s="67" t="s">
        <v>421</v>
      </c>
      <c r="E10" s="68" t="s">
        <v>114</v>
      </c>
      <c r="F10" s="101" t="s">
        <v>380</v>
      </c>
      <c r="G10" s="101" t="s">
        <v>375</v>
      </c>
      <c r="H10" s="69"/>
      <c r="I10" s="70"/>
      <c r="J10" s="70"/>
      <c r="K10" s="70"/>
      <c r="L10" s="160" t="s">
        <v>185</v>
      </c>
      <c r="M10" s="161"/>
      <c r="N10" s="162"/>
      <c r="O10" t="s">
        <v>491</v>
      </c>
      <c r="Q10" s="102"/>
      <c r="R10" s="102"/>
      <c r="S10" s="102"/>
    </row>
    <row r="11" spans="1:22" ht="20.100000000000001" customHeight="1">
      <c r="A11">
        <v>57</v>
      </c>
      <c r="B11" s="65">
        <v>4</v>
      </c>
      <c r="C11" s="100" t="s">
        <v>336</v>
      </c>
      <c r="D11" s="67" t="s">
        <v>163</v>
      </c>
      <c r="E11" s="68" t="s">
        <v>114</v>
      </c>
      <c r="F11" s="101" t="s">
        <v>380</v>
      </c>
      <c r="G11" s="101" t="s">
        <v>375</v>
      </c>
      <c r="H11" s="69"/>
      <c r="I11" s="70"/>
      <c r="J11" s="70"/>
      <c r="K11" s="70"/>
      <c r="L11" s="160" t="s">
        <v>185</v>
      </c>
      <c r="M11" s="161"/>
      <c r="N11" s="162"/>
      <c r="O11" t="s">
        <v>491</v>
      </c>
      <c r="R11" s="102"/>
    </row>
    <row r="12" spans="1:22" ht="20.100000000000001" customHeight="1">
      <c r="A12">
        <v>58</v>
      </c>
      <c r="B12" s="65">
        <v>5</v>
      </c>
      <c r="C12" s="100" t="s">
        <v>347</v>
      </c>
      <c r="D12" s="67" t="s">
        <v>165</v>
      </c>
      <c r="E12" s="68" t="s">
        <v>97</v>
      </c>
      <c r="F12" s="101" t="s">
        <v>380</v>
      </c>
      <c r="G12" s="101" t="s">
        <v>375</v>
      </c>
      <c r="H12" s="69"/>
      <c r="I12" s="70"/>
      <c r="J12" s="70"/>
      <c r="K12" s="70"/>
      <c r="L12" s="160" t="s">
        <v>185</v>
      </c>
      <c r="M12" s="161"/>
      <c r="N12" s="162"/>
      <c r="O12" t="s">
        <v>491</v>
      </c>
      <c r="Q12" s="102"/>
      <c r="R12" s="102"/>
      <c r="S12" s="102"/>
    </row>
    <row r="13" spans="1:22" ht="20.100000000000001" customHeight="1">
      <c r="A13">
        <v>59</v>
      </c>
      <c r="B13" s="65">
        <v>6</v>
      </c>
      <c r="C13" s="100" t="s">
        <v>255</v>
      </c>
      <c r="D13" s="67" t="s">
        <v>202</v>
      </c>
      <c r="E13" s="68" t="s">
        <v>110</v>
      </c>
      <c r="F13" s="101" t="s">
        <v>380</v>
      </c>
      <c r="G13" s="101" t="s">
        <v>375</v>
      </c>
      <c r="H13" s="69"/>
      <c r="I13" s="70"/>
      <c r="J13" s="70"/>
      <c r="K13" s="70"/>
      <c r="L13" s="160" t="s">
        <v>185</v>
      </c>
      <c r="M13" s="161"/>
      <c r="N13" s="162"/>
      <c r="O13" t="s">
        <v>491</v>
      </c>
      <c r="R13" s="102"/>
    </row>
    <row r="14" spans="1:22" ht="20.100000000000001" customHeight="1">
      <c r="A14">
        <v>60</v>
      </c>
      <c r="B14" s="65">
        <v>7</v>
      </c>
      <c r="C14" s="100" t="s">
        <v>256</v>
      </c>
      <c r="D14" s="67" t="s">
        <v>194</v>
      </c>
      <c r="E14" s="68" t="s">
        <v>101</v>
      </c>
      <c r="F14" s="101" t="s">
        <v>380</v>
      </c>
      <c r="G14" s="101" t="s">
        <v>375</v>
      </c>
      <c r="H14" s="69"/>
      <c r="I14" s="70"/>
      <c r="J14" s="70"/>
      <c r="K14" s="70"/>
      <c r="L14" s="160" t="s">
        <v>189</v>
      </c>
      <c r="M14" s="161"/>
      <c r="N14" s="162"/>
      <c r="O14" t="s">
        <v>491</v>
      </c>
      <c r="Q14" s="102"/>
      <c r="R14" s="102"/>
      <c r="S14" s="102"/>
    </row>
    <row r="15" spans="1:22" ht="20.100000000000001" customHeight="1">
      <c r="A15">
        <v>61</v>
      </c>
      <c r="B15" s="65">
        <v>8</v>
      </c>
      <c r="C15" s="100" t="s">
        <v>339</v>
      </c>
      <c r="D15" s="67" t="s">
        <v>193</v>
      </c>
      <c r="E15" s="68" t="s">
        <v>104</v>
      </c>
      <c r="F15" s="101" t="s">
        <v>380</v>
      </c>
      <c r="G15" s="101" t="s">
        <v>375</v>
      </c>
      <c r="H15" s="69"/>
      <c r="I15" s="70"/>
      <c r="J15" s="70"/>
      <c r="K15" s="70"/>
      <c r="L15" s="160" t="s">
        <v>185</v>
      </c>
      <c r="M15" s="161"/>
      <c r="N15" s="162"/>
      <c r="O15" t="s">
        <v>491</v>
      </c>
    </row>
    <row r="16" spans="1:22" ht="20.100000000000001" customHeight="1">
      <c r="A16">
        <v>62</v>
      </c>
      <c r="B16" s="65">
        <v>9</v>
      </c>
      <c r="C16" s="100" t="s">
        <v>257</v>
      </c>
      <c r="D16" s="67" t="s">
        <v>379</v>
      </c>
      <c r="E16" s="68" t="s">
        <v>104</v>
      </c>
      <c r="F16" s="101" t="s">
        <v>380</v>
      </c>
      <c r="G16" s="101" t="s">
        <v>375</v>
      </c>
      <c r="H16" s="69"/>
      <c r="I16" s="70"/>
      <c r="J16" s="70"/>
      <c r="K16" s="70"/>
      <c r="L16" s="160" t="s">
        <v>185</v>
      </c>
      <c r="M16" s="161"/>
      <c r="N16" s="162"/>
      <c r="O16" t="s">
        <v>491</v>
      </c>
    </row>
    <row r="17" spans="1:15" ht="20.100000000000001" customHeight="1">
      <c r="A17">
        <v>63</v>
      </c>
      <c r="B17" s="65">
        <v>10</v>
      </c>
      <c r="C17" s="100" t="s">
        <v>301</v>
      </c>
      <c r="D17" s="67" t="s">
        <v>422</v>
      </c>
      <c r="E17" s="68" t="s">
        <v>104</v>
      </c>
      <c r="F17" s="101" t="s">
        <v>380</v>
      </c>
      <c r="G17" s="101" t="s">
        <v>375</v>
      </c>
      <c r="H17" s="69"/>
      <c r="I17" s="70"/>
      <c r="J17" s="70"/>
      <c r="K17" s="70"/>
      <c r="L17" s="160" t="s">
        <v>185</v>
      </c>
      <c r="M17" s="161"/>
      <c r="N17" s="162"/>
      <c r="O17" t="s">
        <v>491</v>
      </c>
    </row>
    <row r="18" spans="1:15" ht="20.100000000000001" customHeight="1">
      <c r="A18">
        <v>64</v>
      </c>
      <c r="B18" s="65">
        <v>11</v>
      </c>
      <c r="C18" s="100" t="s">
        <v>349</v>
      </c>
      <c r="D18" s="67" t="s">
        <v>423</v>
      </c>
      <c r="E18" s="68" t="s">
        <v>104</v>
      </c>
      <c r="F18" s="101" t="s">
        <v>380</v>
      </c>
      <c r="G18" s="101" t="s">
        <v>375</v>
      </c>
      <c r="H18" s="69"/>
      <c r="I18" s="70"/>
      <c r="J18" s="70"/>
      <c r="K18" s="70"/>
      <c r="L18" s="160" t="s">
        <v>185</v>
      </c>
      <c r="M18" s="161"/>
      <c r="N18" s="162"/>
      <c r="O18" t="s">
        <v>491</v>
      </c>
    </row>
    <row r="19" spans="1:15" ht="20.100000000000001" customHeight="1">
      <c r="A19">
        <v>65</v>
      </c>
      <c r="B19" s="65">
        <v>12</v>
      </c>
      <c r="C19" s="100" t="s">
        <v>258</v>
      </c>
      <c r="D19" s="67" t="s">
        <v>424</v>
      </c>
      <c r="E19" s="68" t="s">
        <v>145</v>
      </c>
      <c r="F19" s="101" t="s">
        <v>380</v>
      </c>
      <c r="G19" s="101" t="s">
        <v>375</v>
      </c>
      <c r="H19" s="69"/>
      <c r="I19" s="70"/>
      <c r="J19" s="70"/>
      <c r="K19" s="70"/>
      <c r="L19" s="160" t="s">
        <v>185</v>
      </c>
      <c r="M19" s="161"/>
      <c r="N19" s="162"/>
      <c r="O19" t="s">
        <v>491</v>
      </c>
    </row>
    <row r="20" spans="1:15" ht="20.100000000000001" customHeight="1">
      <c r="A20">
        <v>66</v>
      </c>
      <c r="B20" s="65">
        <v>13</v>
      </c>
      <c r="C20" s="100" t="s">
        <v>260</v>
      </c>
      <c r="D20" s="67" t="s">
        <v>187</v>
      </c>
      <c r="E20" s="68" t="s">
        <v>108</v>
      </c>
      <c r="F20" s="101" t="s">
        <v>380</v>
      </c>
      <c r="G20" s="101" t="s">
        <v>375</v>
      </c>
      <c r="H20" s="69"/>
      <c r="I20" s="70"/>
      <c r="J20" s="70"/>
      <c r="K20" s="70"/>
      <c r="L20" s="160" t="s">
        <v>185</v>
      </c>
      <c r="M20" s="161"/>
      <c r="N20" s="162"/>
      <c r="O20" t="s">
        <v>491</v>
      </c>
    </row>
    <row r="21" spans="1:15" ht="20.100000000000001" customHeight="1">
      <c r="A21">
        <v>67</v>
      </c>
      <c r="B21" s="65">
        <v>14</v>
      </c>
      <c r="C21" s="100" t="s">
        <v>261</v>
      </c>
      <c r="D21" s="67" t="s">
        <v>205</v>
      </c>
      <c r="E21" s="68" t="s">
        <v>108</v>
      </c>
      <c r="F21" s="101" t="s">
        <v>380</v>
      </c>
      <c r="G21" s="101" t="s">
        <v>375</v>
      </c>
      <c r="H21" s="69"/>
      <c r="I21" s="70"/>
      <c r="J21" s="70"/>
      <c r="K21" s="70"/>
      <c r="L21" s="160" t="s">
        <v>185</v>
      </c>
      <c r="M21" s="161"/>
      <c r="N21" s="162"/>
      <c r="O21" t="s">
        <v>491</v>
      </c>
    </row>
    <row r="22" spans="1:15" ht="20.100000000000001" customHeight="1">
      <c r="A22">
        <v>68</v>
      </c>
      <c r="B22" s="65">
        <v>15</v>
      </c>
      <c r="C22" s="100" t="s">
        <v>364</v>
      </c>
      <c r="D22" s="67" t="s">
        <v>425</v>
      </c>
      <c r="E22" s="68" t="s">
        <v>149</v>
      </c>
      <c r="F22" s="101" t="s">
        <v>380</v>
      </c>
      <c r="G22" s="101" t="s">
        <v>376</v>
      </c>
      <c r="H22" s="69"/>
      <c r="I22" s="70"/>
      <c r="J22" s="70"/>
      <c r="K22" s="70"/>
      <c r="L22" s="160" t="s">
        <v>185</v>
      </c>
      <c r="M22" s="161"/>
      <c r="N22" s="162"/>
      <c r="O22" t="s">
        <v>491</v>
      </c>
    </row>
    <row r="23" spans="1:15" ht="20.100000000000001" customHeight="1">
      <c r="A23">
        <v>69</v>
      </c>
      <c r="B23" s="65">
        <v>16</v>
      </c>
      <c r="C23" s="100" t="s">
        <v>265</v>
      </c>
      <c r="D23" s="67" t="s">
        <v>426</v>
      </c>
      <c r="E23" s="68" t="s">
        <v>120</v>
      </c>
      <c r="F23" s="101" t="s">
        <v>380</v>
      </c>
      <c r="G23" s="101" t="s">
        <v>375</v>
      </c>
      <c r="H23" s="69"/>
      <c r="I23" s="70"/>
      <c r="J23" s="70"/>
      <c r="K23" s="70"/>
      <c r="L23" s="160" t="s">
        <v>185</v>
      </c>
      <c r="M23" s="161"/>
      <c r="N23" s="162"/>
      <c r="O23" t="s">
        <v>491</v>
      </c>
    </row>
    <row r="24" spans="1:15" ht="20.100000000000001" customHeight="1">
      <c r="A24">
        <v>70</v>
      </c>
      <c r="B24" s="65">
        <v>17</v>
      </c>
      <c r="C24" s="100" t="s">
        <v>309</v>
      </c>
      <c r="D24" s="67" t="s">
        <v>175</v>
      </c>
      <c r="E24" s="68" t="s">
        <v>120</v>
      </c>
      <c r="F24" s="101" t="s">
        <v>380</v>
      </c>
      <c r="G24" s="101" t="s">
        <v>375</v>
      </c>
      <c r="H24" s="69"/>
      <c r="I24" s="70"/>
      <c r="J24" s="70"/>
      <c r="K24" s="70"/>
      <c r="L24" s="160" t="s">
        <v>185</v>
      </c>
      <c r="M24" s="161"/>
      <c r="N24" s="162"/>
      <c r="O24" t="s">
        <v>491</v>
      </c>
    </row>
    <row r="25" spans="1:15" ht="20.100000000000001" customHeight="1">
      <c r="A25">
        <v>71</v>
      </c>
      <c r="B25" s="65">
        <v>18</v>
      </c>
      <c r="C25" s="100" t="s">
        <v>266</v>
      </c>
      <c r="D25" s="67" t="s">
        <v>427</v>
      </c>
      <c r="E25" s="68" t="s">
        <v>100</v>
      </c>
      <c r="F25" s="101" t="s">
        <v>380</v>
      </c>
      <c r="G25" s="101" t="s">
        <v>375</v>
      </c>
      <c r="H25" s="69"/>
      <c r="I25" s="70"/>
      <c r="J25" s="70"/>
      <c r="K25" s="70"/>
      <c r="L25" s="160" t="s">
        <v>185</v>
      </c>
      <c r="M25" s="161"/>
      <c r="N25" s="162"/>
      <c r="O25" t="s">
        <v>491</v>
      </c>
    </row>
    <row r="26" spans="1:15" ht="20.100000000000001" customHeight="1">
      <c r="A26">
        <v>72</v>
      </c>
      <c r="B26" s="65">
        <v>19</v>
      </c>
      <c r="C26" s="100" t="s">
        <v>267</v>
      </c>
      <c r="D26" s="67" t="s">
        <v>390</v>
      </c>
      <c r="E26" s="68" t="s">
        <v>126</v>
      </c>
      <c r="F26" s="101" t="s">
        <v>380</v>
      </c>
      <c r="G26" s="101" t="s">
        <v>375</v>
      </c>
      <c r="H26" s="69"/>
      <c r="I26" s="70"/>
      <c r="J26" s="70"/>
      <c r="K26" s="70"/>
      <c r="L26" s="160" t="s">
        <v>185</v>
      </c>
      <c r="M26" s="161"/>
      <c r="N26" s="162"/>
      <c r="O26" t="s">
        <v>491</v>
      </c>
    </row>
    <row r="27" spans="1:15" ht="20.100000000000001" customHeight="1">
      <c r="A27">
        <v>73</v>
      </c>
      <c r="B27" s="65">
        <v>20</v>
      </c>
      <c r="C27" s="100" t="s">
        <v>268</v>
      </c>
      <c r="D27" s="67" t="s">
        <v>212</v>
      </c>
      <c r="E27" s="68" t="s">
        <v>105</v>
      </c>
      <c r="F27" s="101" t="s">
        <v>380</v>
      </c>
      <c r="G27" s="101" t="s">
        <v>375</v>
      </c>
      <c r="H27" s="69"/>
      <c r="I27" s="70"/>
      <c r="J27" s="70"/>
      <c r="K27" s="70"/>
      <c r="L27" s="160" t="s">
        <v>185</v>
      </c>
      <c r="M27" s="161"/>
      <c r="N27" s="162"/>
      <c r="O27" t="s">
        <v>491</v>
      </c>
    </row>
    <row r="28" spans="1:15" ht="20.100000000000001" customHeight="1">
      <c r="A28">
        <v>74</v>
      </c>
      <c r="B28" s="65">
        <v>21</v>
      </c>
      <c r="C28" s="100" t="s">
        <v>351</v>
      </c>
      <c r="D28" s="67" t="s">
        <v>190</v>
      </c>
      <c r="E28" s="68" t="s">
        <v>105</v>
      </c>
      <c r="F28" s="101" t="s">
        <v>380</v>
      </c>
      <c r="G28" s="101" t="s">
        <v>375</v>
      </c>
      <c r="H28" s="69"/>
      <c r="I28" s="70"/>
      <c r="J28" s="70"/>
      <c r="K28" s="70"/>
      <c r="L28" s="160" t="s">
        <v>189</v>
      </c>
      <c r="M28" s="161"/>
      <c r="N28" s="162"/>
      <c r="O28" t="s">
        <v>491</v>
      </c>
    </row>
    <row r="29" spans="1:15" ht="20.100000000000001" customHeight="1">
      <c r="A29">
        <v>75</v>
      </c>
      <c r="B29" s="65">
        <v>22</v>
      </c>
      <c r="C29" s="100" t="s">
        <v>269</v>
      </c>
      <c r="D29" s="67" t="s">
        <v>428</v>
      </c>
      <c r="E29" s="68" t="s">
        <v>105</v>
      </c>
      <c r="F29" s="101" t="s">
        <v>380</v>
      </c>
      <c r="G29" s="101" t="s">
        <v>375</v>
      </c>
      <c r="H29" s="69"/>
      <c r="I29" s="70"/>
      <c r="J29" s="70"/>
      <c r="K29" s="70"/>
      <c r="L29" s="160" t="s">
        <v>185</v>
      </c>
      <c r="M29" s="161"/>
      <c r="N29" s="162"/>
      <c r="O29" t="s">
        <v>491</v>
      </c>
    </row>
    <row r="30" spans="1:15" ht="20.100000000000001" customHeight="1">
      <c r="A30">
        <v>76</v>
      </c>
      <c r="B30" s="65">
        <v>23</v>
      </c>
      <c r="C30" s="100" t="s">
        <v>357</v>
      </c>
      <c r="D30" s="67" t="s">
        <v>203</v>
      </c>
      <c r="E30" s="68" t="s">
        <v>105</v>
      </c>
      <c r="F30" s="101" t="s">
        <v>380</v>
      </c>
      <c r="G30" s="101" t="s">
        <v>375</v>
      </c>
      <c r="H30" s="69"/>
      <c r="I30" s="70"/>
      <c r="J30" s="70"/>
      <c r="K30" s="70"/>
      <c r="L30" s="160" t="s">
        <v>185</v>
      </c>
      <c r="M30" s="161"/>
      <c r="N30" s="162"/>
      <c r="O30" t="s">
        <v>491</v>
      </c>
    </row>
    <row r="31" spans="1:15" ht="20.100000000000001" customHeight="1">
      <c r="A31">
        <v>77</v>
      </c>
      <c r="B31" s="65">
        <v>24</v>
      </c>
      <c r="C31" s="100" t="s">
        <v>219</v>
      </c>
      <c r="D31" s="67" t="s">
        <v>216</v>
      </c>
      <c r="E31" s="68" t="s">
        <v>158</v>
      </c>
      <c r="F31" s="101" t="s">
        <v>380</v>
      </c>
      <c r="G31" s="101" t="s">
        <v>375</v>
      </c>
      <c r="H31" s="69"/>
      <c r="I31" s="70"/>
      <c r="J31" s="70"/>
      <c r="K31" s="70"/>
      <c r="L31" s="160" t="s">
        <v>185</v>
      </c>
      <c r="M31" s="161"/>
      <c r="N31" s="162"/>
      <c r="O31" t="s">
        <v>491</v>
      </c>
    </row>
    <row r="32" spans="1:15" ht="20.100000000000001" customHeight="1">
      <c r="A32">
        <v>78</v>
      </c>
      <c r="B32" s="65">
        <v>25</v>
      </c>
      <c r="C32" s="100" t="s">
        <v>270</v>
      </c>
      <c r="D32" s="67" t="s">
        <v>429</v>
      </c>
      <c r="E32" s="68" t="s">
        <v>138</v>
      </c>
      <c r="F32" s="101" t="s">
        <v>380</v>
      </c>
      <c r="G32" s="101" t="s">
        <v>375</v>
      </c>
      <c r="H32" s="69"/>
      <c r="I32" s="70"/>
      <c r="J32" s="70"/>
      <c r="K32" s="70"/>
      <c r="L32" s="160" t="s">
        <v>185</v>
      </c>
      <c r="M32" s="161"/>
      <c r="N32" s="162"/>
      <c r="O32" t="s">
        <v>491</v>
      </c>
    </row>
    <row r="33" spans="1:15" ht="20.100000000000001" customHeight="1">
      <c r="A33">
        <v>79</v>
      </c>
      <c r="B33" s="65">
        <v>26</v>
      </c>
      <c r="C33" s="100" t="s">
        <v>324</v>
      </c>
      <c r="D33" s="67" t="s">
        <v>201</v>
      </c>
      <c r="E33" s="68" t="s">
        <v>139</v>
      </c>
      <c r="F33" s="101" t="s">
        <v>380</v>
      </c>
      <c r="G33" s="101" t="s">
        <v>375</v>
      </c>
      <c r="H33" s="69"/>
      <c r="I33" s="70"/>
      <c r="J33" s="70"/>
      <c r="K33" s="70"/>
      <c r="L33" s="160" t="s">
        <v>185</v>
      </c>
      <c r="M33" s="161"/>
      <c r="N33" s="162"/>
      <c r="O33" t="s">
        <v>491</v>
      </c>
    </row>
    <row r="34" spans="1:15" ht="20.100000000000001" customHeight="1">
      <c r="A34">
        <v>80</v>
      </c>
      <c r="B34" s="65">
        <v>27</v>
      </c>
      <c r="C34" s="100" t="s">
        <v>272</v>
      </c>
      <c r="D34" s="67" t="s">
        <v>162</v>
      </c>
      <c r="E34" s="68" t="s">
        <v>98</v>
      </c>
      <c r="F34" s="101" t="s">
        <v>430</v>
      </c>
      <c r="G34" s="101" t="s">
        <v>375</v>
      </c>
      <c r="H34" s="69"/>
      <c r="I34" s="70"/>
      <c r="J34" s="70"/>
      <c r="K34" s="70"/>
      <c r="L34" s="160" t="s">
        <v>185</v>
      </c>
      <c r="M34" s="161"/>
      <c r="N34" s="162"/>
      <c r="O34" t="s">
        <v>491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4 L17:N34 G6:G34">
    <cfRule type="cellIs" dxfId="7" priority="4" stopIfTrue="1" operator="equal">
      <formula>0</formula>
    </cfRule>
  </conditionalFormatting>
  <conditionalFormatting sqref="L8:N16">
    <cfRule type="cellIs" dxfId="6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10" customWidth="1"/>
    <col min="6" max="6" width="9.85546875" customWidth="1"/>
    <col min="7" max="7" width="10.285156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5.5703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481</v>
      </c>
      <c r="G1" s="157"/>
      <c r="H1" s="157"/>
      <c r="I1" s="157"/>
      <c r="J1" s="157"/>
      <c r="K1" s="157"/>
      <c r="L1" s="58" t="s">
        <v>484</v>
      </c>
    </row>
    <row r="2" spans="1:22" s="56" customFormat="1">
      <c r="C2" s="173" t="s">
        <v>59</v>
      </c>
      <c r="D2" s="173"/>
      <c r="E2" s="59" t="s">
        <v>477</v>
      </c>
      <c r="F2" s="174" t="s">
        <v>487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488</v>
      </c>
      <c r="D3" s="158" t="s">
        <v>489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1</v>
      </c>
    </row>
    <row r="4" spans="1:22" s="62" customFormat="1" ht="18.75" customHeight="1">
      <c r="B4" s="159" t="s">
        <v>494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81</v>
      </c>
      <c r="B8" s="65">
        <v>1</v>
      </c>
      <c r="C8" s="100" t="s">
        <v>275</v>
      </c>
      <c r="D8" s="67" t="s">
        <v>188</v>
      </c>
      <c r="E8" s="68" t="s">
        <v>129</v>
      </c>
      <c r="F8" s="101" t="s">
        <v>430</v>
      </c>
      <c r="G8" s="101" t="s">
        <v>375</v>
      </c>
      <c r="H8" s="69"/>
      <c r="I8" s="70"/>
      <c r="J8" s="70"/>
      <c r="K8" s="70"/>
      <c r="L8" s="160" t="s">
        <v>185</v>
      </c>
      <c r="M8" s="161"/>
      <c r="N8" s="162"/>
      <c r="O8" t="s">
        <v>491</v>
      </c>
      <c r="Q8" s="102"/>
      <c r="R8" s="102"/>
      <c r="S8" s="102"/>
    </row>
    <row r="9" spans="1:22" ht="20.100000000000001" customHeight="1">
      <c r="A9">
        <v>82</v>
      </c>
      <c r="B9" s="65">
        <v>2</v>
      </c>
      <c r="C9" s="100" t="s">
        <v>222</v>
      </c>
      <c r="D9" s="67" t="s">
        <v>400</v>
      </c>
      <c r="E9" s="68" t="s">
        <v>78</v>
      </c>
      <c r="F9" s="101" t="s">
        <v>430</v>
      </c>
      <c r="G9" s="101" t="s">
        <v>375</v>
      </c>
      <c r="H9" s="69"/>
      <c r="I9" s="70"/>
      <c r="J9" s="70"/>
      <c r="K9" s="70"/>
      <c r="L9" s="160" t="s">
        <v>185</v>
      </c>
      <c r="M9" s="161"/>
      <c r="N9" s="162"/>
      <c r="O9" t="s">
        <v>491</v>
      </c>
      <c r="R9" s="102"/>
    </row>
    <row r="10" spans="1:22" ht="20.100000000000001" customHeight="1">
      <c r="A10">
        <v>83</v>
      </c>
      <c r="B10" s="65">
        <v>3</v>
      </c>
      <c r="C10" s="100" t="s">
        <v>276</v>
      </c>
      <c r="D10" s="67" t="s">
        <v>206</v>
      </c>
      <c r="E10" s="68" t="s">
        <v>116</v>
      </c>
      <c r="F10" s="101" t="s">
        <v>430</v>
      </c>
      <c r="G10" s="101" t="s">
        <v>375</v>
      </c>
      <c r="H10" s="69"/>
      <c r="I10" s="70"/>
      <c r="J10" s="70"/>
      <c r="K10" s="70"/>
      <c r="L10" s="160" t="s">
        <v>185</v>
      </c>
      <c r="M10" s="161"/>
      <c r="N10" s="162"/>
      <c r="O10" t="s">
        <v>491</v>
      </c>
      <c r="Q10" s="102"/>
      <c r="R10" s="102"/>
      <c r="S10" s="102"/>
    </row>
    <row r="11" spans="1:22" ht="20.100000000000001" customHeight="1">
      <c r="A11">
        <v>84</v>
      </c>
      <c r="B11" s="65">
        <v>4</v>
      </c>
      <c r="C11" s="100" t="s">
        <v>277</v>
      </c>
      <c r="D11" s="67" t="s">
        <v>431</v>
      </c>
      <c r="E11" s="68" t="s">
        <v>77</v>
      </c>
      <c r="F11" s="101" t="s">
        <v>430</v>
      </c>
      <c r="G11" s="101" t="s">
        <v>375</v>
      </c>
      <c r="H11" s="69"/>
      <c r="I11" s="70"/>
      <c r="J11" s="70"/>
      <c r="K11" s="70"/>
      <c r="L11" s="160" t="s">
        <v>185</v>
      </c>
      <c r="M11" s="161"/>
      <c r="N11" s="162"/>
      <c r="O11" t="s">
        <v>491</v>
      </c>
      <c r="R11" s="102"/>
    </row>
    <row r="12" spans="1:22" ht="20.100000000000001" customHeight="1">
      <c r="A12">
        <v>85</v>
      </c>
      <c r="B12" s="65">
        <v>5</v>
      </c>
      <c r="C12" s="100" t="s">
        <v>342</v>
      </c>
      <c r="D12" s="67" t="s">
        <v>432</v>
      </c>
      <c r="E12" s="68" t="s">
        <v>102</v>
      </c>
      <c r="F12" s="101" t="s">
        <v>430</v>
      </c>
      <c r="G12" s="101" t="s">
        <v>375</v>
      </c>
      <c r="H12" s="69"/>
      <c r="I12" s="70"/>
      <c r="J12" s="70"/>
      <c r="K12" s="70"/>
      <c r="L12" s="160" t="s">
        <v>185</v>
      </c>
      <c r="M12" s="161"/>
      <c r="N12" s="162"/>
      <c r="O12" t="s">
        <v>491</v>
      </c>
      <c r="Q12" s="102"/>
      <c r="R12" s="102"/>
      <c r="S12" s="102"/>
    </row>
    <row r="13" spans="1:22" ht="20.100000000000001" customHeight="1">
      <c r="A13">
        <v>86</v>
      </c>
      <c r="B13" s="65">
        <v>6</v>
      </c>
      <c r="C13" s="100" t="s">
        <v>312</v>
      </c>
      <c r="D13" s="67" t="s">
        <v>271</v>
      </c>
      <c r="E13" s="68" t="s">
        <v>102</v>
      </c>
      <c r="F13" s="101" t="s">
        <v>430</v>
      </c>
      <c r="G13" s="101" t="s">
        <v>375</v>
      </c>
      <c r="H13" s="69"/>
      <c r="I13" s="70"/>
      <c r="J13" s="70"/>
      <c r="K13" s="70"/>
      <c r="L13" s="160" t="s">
        <v>185</v>
      </c>
      <c r="M13" s="161"/>
      <c r="N13" s="162"/>
      <c r="O13" t="s">
        <v>491</v>
      </c>
      <c r="R13" s="102"/>
    </row>
    <row r="14" spans="1:22" ht="20.100000000000001" customHeight="1">
      <c r="A14">
        <v>87</v>
      </c>
      <c r="B14" s="65">
        <v>7</v>
      </c>
      <c r="C14" s="100" t="s">
        <v>360</v>
      </c>
      <c r="D14" s="67" t="s">
        <v>390</v>
      </c>
      <c r="E14" s="68" t="s">
        <v>130</v>
      </c>
      <c r="F14" s="101" t="s">
        <v>430</v>
      </c>
      <c r="G14" s="101" t="s">
        <v>375</v>
      </c>
      <c r="H14" s="69"/>
      <c r="I14" s="70"/>
      <c r="J14" s="70"/>
      <c r="K14" s="70"/>
      <c r="L14" s="160" t="s">
        <v>185</v>
      </c>
      <c r="M14" s="161"/>
      <c r="N14" s="162"/>
      <c r="O14" t="s">
        <v>491</v>
      </c>
      <c r="Q14" s="102"/>
      <c r="R14" s="102"/>
      <c r="S14" s="102"/>
    </row>
    <row r="15" spans="1:22" ht="20.100000000000001" customHeight="1">
      <c r="A15">
        <v>88</v>
      </c>
      <c r="B15" s="65">
        <v>8</v>
      </c>
      <c r="C15" s="100" t="s">
        <v>367</v>
      </c>
      <c r="D15" s="67" t="s">
        <v>378</v>
      </c>
      <c r="E15" s="68" t="s">
        <v>82</v>
      </c>
      <c r="F15" s="101" t="s">
        <v>430</v>
      </c>
      <c r="G15" s="101" t="s">
        <v>376</v>
      </c>
      <c r="H15" s="69"/>
      <c r="I15" s="70"/>
      <c r="J15" s="70"/>
      <c r="K15" s="70"/>
      <c r="L15" s="160" t="s">
        <v>185</v>
      </c>
      <c r="M15" s="161"/>
      <c r="N15" s="162"/>
      <c r="O15" t="s">
        <v>491</v>
      </c>
    </row>
    <row r="16" spans="1:22" ht="20.100000000000001" customHeight="1">
      <c r="A16">
        <v>89</v>
      </c>
      <c r="B16" s="65">
        <v>9</v>
      </c>
      <c r="C16" s="100" t="s">
        <v>281</v>
      </c>
      <c r="D16" s="67" t="s">
        <v>169</v>
      </c>
      <c r="E16" s="68" t="s">
        <v>83</v>
      </c>
      <c r="F16" s="101" t="s">
        <v>430</v>
      </c>
      <c r="G16" s="101" t="s">
        <v>375</v>
      </c>
      <c r="H16" s="69"/>
      <c r="I16" s="70"/>
      <c r="J16" s="70"/>
      <c r="K16" s="70"/>
      <c r="L16" s="160" t="s">
        <v>185</v>
      </c>
      <c r="M16" s="161"/>
      <c r="N16" s="162"/>
      <c r="O16" t="s">
        <v>491</v>
      </c>
    </row>
    <row r="17" spans="1:15" ht="20.100000000000001" customHeight="1">
      <c r="A17">
        <v>90</v>
      </c>
      <c r="B17" s="65">
        <v>10</v>
      </c>
      <c r="C17" s="100" t="s">
        <v>327</v>
      </c>
      <c r="D17" s="67" t="s">
        <v>433</v>
      </c>
      <c r="E17" s="68" t="s">
        <v>83</v>
      </c>
      <c r="F17" s="101" t="s">
        <v>430</v>
      </c>
      <c r="G17" s="101" t="s">
        <v>375</v>
      </c>
      <c r="H17" s="69"/>
      <c r="I17" s="70"/>
      <c r="J17" s="70"/>
      <c r="K17" s="70"/>
      <c r="L17" s="160" t="s">
        <v>185</v>
      </c>
      <c r="M17" s="161"/>
      <c r="N17" s="162"/>
      <c r="O17" t="s">
        <v>491</v>
      </c>
    </row>
    <row r="18" spans="1:15" ht="20.100000000000001" customHeight="1">
      <c r="A18">
        <v>91</v>
      </c>
      <c r="B18" s="65">
        <v>11</v>
      </c>
      <c r="C18" s="100" t="s">
        <v>343</v>
      </c>
      <c r="D18" s="67" t="s">
        <v>204</v>
      </c>
      <c r="E18" s="68" t="s">
        <v>83</v>
      </c>
      <c r="F18" s="101" t="s">
        <v>430</v>
      </c>
      <c r="G18" s="101" t="s">
        <v>375</v>
      </c>
      <c r="H18" s="69"/>
      <c r="I18" s="70"/>
      <c r="J18" s="70"/>
      <c r="K18" s="70"/>
      <c r="L18" s="160" t="s">
        <v>185</v>
      </c>
      <c r="M18" s="161"/>
      <c r="N18" s="162"/>
      <c r="O18" t="s">
        <v>491</v>
      </c>
    </row>
    <row r="19" spans="1:15" ht="20.100000000000001" customHeight="1">
      <c r="A19">
        <v>92</v>
      </c>
      <c r="B19" s="65">
        <v>12</v>
      </c>
      <c r="C19" s="100" t="s">
        <v>224</v>
      </c>
      <c r="D19" s="67" t="s">
        <v>207</v>
      </c>
      <c r="E19" s="68" t="s">
        <v>152</v>
      </c>
      <c r="F19" s="101" t="s">
        <v>430</v>
      </c>
      <c r="G19" s="101" t="s">
        <v>375</v>
      </c>
      <c r="H19" s="69"/>
      <c r="I19" s="70"/>
      <c r="J19" s="70"/>
      <c r="K19" s="70"/>
      <c r="L19" s="160" t="s">
        <v>185</v>
      </c>
      <c r="M19" s="161"/>
      <c r="N19" s="162"/>
      <c r="O19" t="s">
        <v>491</v>
      </c>
    </row>
    <row r="20" spans="1:15" ht="20.100000000000001" customHeight="1">
      <c r="A20">
        <v>93</v>
      </c>
      <c r="B20" s="65">
        <v>13</v>
      </c>
      <c r="C20" s="100" t="s">
        <v>282</v>
      </c>
      <c r="D20" s="67" t="s">
        <v>175</v>
      </c>
      <c r="E20" s="68" t="s">
        <v>132</v>
      </c>
      <c r="F20" s="101" t="s">
        <v>430</v>
      </c>
      <c r="G20" s="101" t="s">
        <v>375</v>
      </c>
      <c r="H20" s="69"/>
      <c r="I20" s="70"/>
      <c r="J20" s="70"/>
      <c r="K20" s="70"/>
      <c r="L20" s="160" t="s">
        <v>185</v>
      </c>
      <c r="M20" s="161"/>
      <c r="N20" s="162"/>
      <c r="O20" t="s">
        <v>491</v>
      </c>
    </row>
    <row r="21" spans="1:15" ht="20.100000000000001" customHeight="1">
      <c r="A21">
        <v>94</v>
      </c>
      <c r="B21" s="65">
        <v>14</v>
      </c>
      <c r="C21" s="100" t="s">
        <v>228</v>
      </c>
      <c r="D21" s="67" t="s">
        <v>434</v>
      </c>
      <c r="E21" s="68" t="s">
        <v>84</v>
      </c>
      <c r="F21" s="101" t="s">
        <v>430</v>
      </c>
      <c r="G21" s="101" t="s">
        <v>375</v>
      </c>
      <c r="H21" s="69"/>
      <c r="I21" s="70"/>
      <c r="J21" s="70"/>
      <c r="K21" s="70"/>
      <c r="L21" s="160" t="s">
        <v>185</v>
      </c>
      <c r="M21" s="161"/>
      <c r="N21" s="162"/>
      <c r="O21" t="s">
        <v>491</v>
      </c>
    </row>
    <row r="22" spans="1:15" ht="20.100000000000001" customHeight="1">
      <c r="A22">
        <v>95</v>
      </c>
      <c r="B22" s="65">
        <v>15</v>
      </c>
      <c r="C22" s="100" t="s">
        <v>361</v>
      </c>
      <c r="D22" s="67" t="s">
        <v>435</v>
      </c>
      <c r="E22" s="68" t="s">
        <v>86</v>
      </c>
      <c r="F22" s="101" t="s">
        <v>430</v>
      </c>
      <c r="G22" s="101" t="s">
        <v>375</v>
      </c>
      <c r="H22" s="69"/>
      <c r="I22" s="70"/>
      <c r="J22" s="70"/>
      <c r="K22" s="70"/>
      <c r="L22" s="160" t="s">
        <v>185</v>
      </c>
      <c r="M22" s="161"/>
      <c r="N22" s="162"/>
      <c r="O22" t="s">
        <v>491</v>
      </c>
    </row>
    <row r="23" spans="1:15" ht="20.100000000000001" customHeight="1">
      <c r="A23">
        <v>96</v>
      </c>
      <c r="B23" s="65">
        <v>16</v>
      </c>
      <c r="C23" s="100" t="s">
        <v>283</v>
      </c>
      <c r="D23" s="67" t="s">
        <v>175</v>
      </c>
      <c r="E23" s="68" t="s">
        <v>87</v>
      </c>
      <c r="F23" s="101" t="s">
        <v>430</v>
      </c>
      <c r="G23" s="101" t="s">
        <v>375</v>
      </c>
      <c r="H23" s="69"/>
      <c r="I23" s="70"/>
      <c r="J23" s="70"/>
      <c r="K23" s="70"/>
      <c r="L23" s="160" t="s">
        <v>185</v>
      </c>
      <c r="M23" s="161"/>
      <c r="N23" s="162"/>
      <c r="O23" t="s">
        <v>491</v>
      </c>
    </row>
    <row r="24" spans="1:15" ht="20.100000000000001" customHeight="1">
      <c r="A24">
        <v>97</v>
      </c>
      <c r="B24" s="65">
        <v>17</v>
      </c>
      <c r="C24" s="100" t="s">
        <v>285</v>
      </c>
      <c r="D24" s="67" t="s">
        <v>171</v>
      </c>
      <c r="E24" s="68" t="s">
        <v>133</v>
      </c>
      <c r="F24" s="101" t="s">
        <v>430</v>
      </c>
      <c r="G24" s="101" t="s">
        <v>375</v>
      </c>
      <c r="H24" s="69"/>
      <c r="I24" s="70"/>
      <c r="J24" s="70"/>
      <c r="K24" s="70"/>
      <c r="L24" s="160" t="s">
        <v>185</v>
      </c>
      <c r="M24" s="161"/>
      <c r="N24" s="162"/>
      <c r="O24" t="s">
        <v>491</v>
      </c>
    </row>
    <row r="25" spans="1:15" ht="20.100000000000001" customHeight="1">
      <c r="A25">
        <v>98</v>
      </c>
      <c r="B25" s="65">
        <v>18</v>
      </c>
      <c r="C25" s="100" t="s">
        <v>315</v>
      </c>
      <c r="D25" s="67" t="s">
        <v>148</v>
      </c>
      <c r="E25" s="68" t="s">
        <v>133</v>
      </c>
      <c r="F25" s="101" t="s">
        <v>430</v>
      </c>
      <c r="G25" s="101" t="s">
        <v>375</v>
      </c>
      <c r="H25" s="69"/>
      <c r="I25" s="70"/>
      <c r="J25" s="70"/>
      <c r="K25" s="70"/>
      <c r="L25" s="160" t="s">
        <v>185</v>
      </c>
      <c r="M25" s="161"/>
      <c r="N25" s="162"/>
      <c r="O25" t="s">
        <v>491</v>
      </c>
    </row>
    <row r="26" spans="1:15" ht="20.100000000000001" customHeight="1">
      <c r="A26">
        <v>99</v>
      </c>
      <c r="B26" s="65">
        <v>19</v>
      </c>
      <c r="C26" s="100" t="s">
        <v>232</v>
      </c>
      <c r="D26" s="67" t="s">
        <v>436</v>
      </c>
      <c r="E26" s="68" t="s">
        <v>133</v>
      </c>
      <c r="F26" s="101" t="s">
        <v>430</v>
      </c>
      <c r="G26" s="101" t="s">
        <v>375</v>
      </c>
      <c r="H26" s="69"/>
      <c r="I26" s="70"/>
      <c r="J26" s="70"/>
      <c r="K26" s="70"/>
      <c r="L26" s="160" t="s">
        <v>185</v>
      </c>
      <c r="M26" s="161"/>
      <c r="N26" s="162"/>
      <c r="O26" t="s">
        <v>491</v>
      </c>
    </row>
    <row r="27" spans="1:15" ht="20.100000000000001" customHeight="1">
      <c r="A27">
        <v>100</v>
      </c>
      <c r="B27" s="65">
        <v>20</v>
      </c>
      <c r="C27" s="100" t="s">
        <v>365</v>
      </c>
      <c r="D27" s="67" t="s">
        <v>199</v>
      </c>
      <c r="E27" s="68" t="s">
        <v>133</v>
      </c>
      <c r="F27" s="101" t="s">
        <v>430</v>
      </c>
      <c r="G27" s="101" t="s">
        <v>376</v>
      </c>
      <c r="H27" s="69"/>
      <c r="I27" s="70"/>
      <c r="J27" s="70"/>
      <c r="K27" s="70"/>
      <c r="L27" s="160" t="s">
        <v>185</v>
      </c>
      <c r="M27" s="161"/>
      <c r="N27" s="162"/>
      <c r="O27" t="s">
        <v>491</v>
      </c>
    </row>
    <row r="28" spans="1:15" ht="20.100000000000001" customHeight="1">
      <c r="A28">
        <v>101</v>
      </c>
      <c r="B28" s="65">
        <v>21</v>
      </c>
      <c r="C28" s="100" t="s">
        <v>233</v>
      </c>
      <c r="D28" s="67" t="s">
        <v>437</v>
      </c>
      <c r="E28" s="68" t="s">
        <v>93</v>
      </c>
      <c r="F28" s="101" t="s">
        <v>430</v>
      </c>
      <c r="G28" s="101" t="s">
        <v>375</v>
      </c>
      <c r="H28" s="69"/>
      <c r="I28" s="70"/>
      <c r="J28" s="70"/>
      <c r="K28" s="70"/>
      <c r="L28" s="160" t="s">
        <v>185</v>
      </c>
      <c r="M28" s="161"/>
      <c r="N28" s="162"/>
      <c r="O28" t="s">
        <v>491</v>
      </c>
    </row>
    <row r="29" spans="1:15" ht="20.100000000000001" customHeight="1">
      <c r="A29">
        <v>102</v>
      </c>
      <c r="B29" s="65">
        <v>22</v>
      </c>
      <c r="C29" s="100" t="s">
        <v>344</v>
      </c>
      <c r="D29" s="67" t="s">
        <v>438</v>
      </c>
      <c r="E29" s="68" t="s">
        <v>140</v>
      </c>
      <c r="F29" s="101" t="s">
        <v>430</v>
      </c>
      <c r="G29" s="101" t="s">
        <v>375</v>
      </c>
      <c r="H29" s="69"/>
      <c r="I29" s="70"/>
      <c r="J29" s="70"/>
      <c r="K29" s="70"/>
      <c r="L29" s="160" t="s">
        <v>185</v>
      </c>
      <c r="M29" s="161"/>
      <c r="N29" s="162"/>
      <c r="O29" t="s">
        <v>491</v>
      </c>
    </row>
    <row r="30" spans="1:15" ht="20.100000000000001" customHeight="1">
      <c r="A30">
        <v>103</v>
      </c>
      <c r="B30" s="65">
        <v>23</v>
      </c>
      <c r="C30" s="100" t="s">
        <v>356</v>
      </c>
      <c r="D30" s="67" t="s">
        <v>439</v>
      </c>
      <c r="E30" s="68" t="s">
        <v>111</v>
      </c>
      <c r="F30" s="101" t="s">
        <v>430</v>
      </c>
      <c r="G30" s="101" t="s">
        <v>375</v>
      </c>
      <c r="H30" s="69"/>
      <c r="I30" s="70"/>
      <c r="J30" s="70"/>
      <c r="K30" s="70"/>
      <c r="L30" s="160" t="s">
        <v>185</v>
      </c>
      <c r="M30" s="161"/>
      <c r="N30" s="162"/>
      <c r="O30" t="s">
        <v>491</v>
      </c>
    </row>
    <row r="31" spans="1:15" ht="20.100000000000001" customHeight="1">
      <c r="A31">
        <v>104</v>
      </c>
      <c r="B31" s="65">
        <v>24</v>
      </c>
      <c r="C31" s="100" t="s">
        <v>235</v>
      </c>
      <c r="D31" s="67" t="s">
        <v>439</v>
      </c>
      <c r="E31" s="68" t="s">
        <v>111</v>
      </c>
      <c r="F31" s="101" t="s">
        <v>430</v>
      </c>
      <c r="G31" s="101" t="s">
        <v>375</v>
      </c>
      <c r="H31" s="69"/>
      <c r="I31" s="70"/>
      <c r="J31" s="70"/>
      <c r="K31" s="70"/>
      <c r="L31" s="160" t="s">
        <v>185</v>
      </c>
      <c r="M31" s="161"/>
      <c r="N31" s="162"/>
      <c r="O31" t="s">
        <v>491</v>
      </c>
    </row>
    <row r="32" spans="1:15" ht="20.100000000000001" customHeight="1">
      <c r="A32">
        <v>105</v>
      </c>
      <c r="B32" s="65">
        <v>25</v>
      </c>
      <c r="C32" s="100" t="s">
        <v>366</v>
      </c>
      <c r="D32" s="67" t="s">
        <v>179</v>
      </c>
      <c r="E32" s="68" t="s">
        <v>111</v>
      </c>
      <c r="F32" s="101" t="s">
        <v>430</v>
      </c>
      <c r="G32" s="101" t="s">
        <v>376</v>
      </c>
      <c r="H32" s="69"/>
      <c r="I32" s="70"/>
      <c r="J32" s="70"/>
      <c r="K32" s="70"/>
      <c r="L32" s="160" t="s">
        <v>185</v>
      </c>
      <c r="M32" s="161"/>
      <c r="N32" s="162"/>
      <c r="O32" t="s">
        <v>491</v>
      </c>
    </row>
    <row r="33" spans="1:15" ht="20.100000000000001" customHeight="1">
      <c r="A33">
        <v>106</v>
      </c>
      <c r="B33" s="65">
        <v>26</v>
      </c>
      <c r="C33" s="100" t="s">
        <v>316</v>
      </c>
      <c r="D33" s="67" t="s">
        <v>183</v>
      </c>
      <c r="E33" s="68" t="s">
        <v>89</v>
      </c>
      <c r="F33" s="101" t="s">
        <v>430</v>
      </c>
      <c r="G33" s="101" t="s">
        <v>375</v>
      </c>
      <c r="H33" s="69"/>
      <c r="I33" s="70"/>
      <c r="J33" s="70"/>
      <c r="K33" s="70"/>
      <c r="L33" s="160" t="s">
        <v>185</v>
      </c>
      <c r="M33" s="161"/>
      <c r="N33" s="162"/>
      <c r="O33" t="s">
        <v>491</v>
      </c>
    </row>
  </sheetData>
  <mergeCells count="42"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3 L17:N33 G6:G33">
    <cfRule type="cellIs" dxfId="5" priority="4" stopIfTrue="1" operator="equal">
      <formula>0</formula>
    </cfRule>
  </conditionalFormatting>
  <conditionalFormatting sqref="L8:N16">
    <cfRule type="cellIs" dxfId="4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10" customWidth="1"/>
    <col min="6" max="6" width="9.85546875" customWidth="1"/>
    <col min="7" max="7" width="10.285156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5.5703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481</v>
      </c>
      <c r="G1" s="157"/>
      <c r="H1" s="157"/>
      <c r="I1" s="157"/>
      <c r="J1" s="157"/>
      <c r="K1" s="157"/>
      <c r="L1" s="58" t="s">
        <v>485</v>
      </c>
    </row>
    <row r="2" spans="1:22" s="56" customFormat="1">
      <c r="C2" s="173" t="s">
        <v>59</v>
      </c>
      <c r="D2" s="173"/>
      <c r="E2" s="59" t="s">
        <v>478</v>
      </c>
      <c r="F2" s="174" t="s">
        <v>487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488</v>
      </c>
      <c r="D3" s="158" t="s">
        <v>489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1</v>
      </c>
    </row>
    <row r="4" spans="1:22" s="62" customFormat="1" ht="18.75" customHeight="1">
      <c r="B4" s="159" t="s">
        <v>495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107</v>
      </c>
      <c r="B8" s="65">
        <v>1</v>
      </c>
      <c r="C8" s="100" t="s">
        <v>353</v>
      </c>
      <c r="D8" s="67" t="s">
        <v>181</v>
      </c>
      <c r="E8" s="68" t="s">
        <v>155</v>
      </c>
      <c r="F8" s="101" t="s">
        <v>430</v>
      </c>
      <c r="G8" s="101" t="s">
        <v>375</v>
      </c>
      <c r="H8" s="69"/>
      <c r="I8" s="70"/>
      <c r="J8" s="70"/>
      <c r="K8" s="70"/>
      <c r="L8" s="160" t="s">
        <v>185</v>
      </c>
      <c r="M8" s="161"/>
      <c r="N8" s="162"/>
      <c r="O8" t="s">
        <v>491</v>
      </c>
      <c r="Q8" s="102"/>
      <c r="R8" s="102"/>
      <c r="S8" s="102"/>
    </row>
    <row r="9" spans="1:22" ht="20.100000000000001" customHeight="1">
      <c r="A9">
        <v>108</v>
      </c>
      <c r="B9" s="65">
        <v>2</v>
      </c>
      <c r="C9" s="100" t="s">
        <v>236</v>
      </c>
      <c r="D9" s="67" t="s">
        <v>210</v>
      </c>
      <c r="E9" s="68" t="s">
        <v>150</v>
      </c>
      <c r="F9" s="101" t="s">
        <v>430</v>
      </c>
      <c r="G9" s="101" t="s">
        <v>375</v>
      </c>
      <c r="H9" s="69"/>
      <c r="I9" s="70"/>
      <c r="J9" s="70"/>
      <c r="K9" s="70"/>
      <c r="L9" s="160" t="s">
        <v>185</v>
      </c>
      <c r="M9" s="161"/>
      <c r="N9" s="162"/>
      <c r="O9" t="s">
        <v>491</v>
      </c>
      <c r="R9" s="102"/>
    </row>
    <row r="10" spans="1:22" ht="20.100000000000001" customHeight="1">
      <c r="A10">
        <v>109</v>
      </c>
      <c r="B10" s="65">
        <v>3</v>
      </c>
      <c r="C10" s="100" t="s">
        <v>238</v>
      </c>
      <c r="D10" s="67" t="s">
        <v>440</v>
      </c>
      <c r="E10" s="68" t="s">
        <v>90</v>
      </c>
      <c r="F10" s="101" t="s">
        <v>430</v>
      </c>
      <c r="G10" s="101" t="s">
        <v>375</v>
      </c>
      <c r="H10" s="69"/>
      <c r="I10" s="70"/>
      <c r="J10" s="70"/>
      <c r="K10" s="70"/>
      <c r="L10" s="160" t="s">
        <v>185</v>
      </c>
      <c r="M10" s="161"/>
      <c r="N10" s="162"/>
      <c r="O10" t="s">
        <v>491</v>
      </c>
      <c r="Q10" s="102"/>
      <c r="R10" s="102"/>
      <c r="S10" s="102"/>
    </row>
    <row r="11" spans="1:22" ht="20.100000000000001" customHeight="1">
      <c r="A11">
        <v>110</v>
      </c>
      <c r="B11" s="65">
        <v>4</v>
      </c>
      <c r="C11" s="100" t="s">
        <v>441</v>
      </c>
      <c r="D11" s="67" t="s">
        <v>442</v>
      </c>
      <c r="E11" s="68" t="s">
        <v>147</v>
      </c>
      <c r="F11" s="101" t="s">
        <v>430</v>
      </c>
      <c r="G11" s="101" t="s">
        <v>375</v>
      </c>
      <c r="H11" s="69"/>
      <c r="I11" s="70"/>
      <c r="J11" s="70"/>
      <c r="K11" s="70"/>
      <c r="L11" s="160" t="s">
        <v>185</v>
      </c>
      <c r="M11" s="161"/>
      <c r="N11" s="162"/>
      <c r="O11" t="s">
        <v>491</v>
      </c>
      <c r="R11" s="102"/>
    </row>
    <row r="12" spans="1:22" ht="20.100000000000001" customHeight="1">
      <c r="A12">
        <v>111</v>
      </c>
      <c r="B12" s="65">
        <v>5</v>
      </c>
      <c r="C12" s="100" t="s">
        <v>239</v>
      </c>
      <c r="D12" s="67" t="s">
        <v>443</v>
      </c>
      <c r="E12" s="68" t="s">
        <v>147</v>
      </c>
      <c r="F12" s="101" t="s">
        <v>430</v>
      </c>
      <c r="G12" s="101" t="s">
        <v>375</v>
      </c>
      <c r="H12" s="69"/>
      <c r="I12" s="70"/>
      <c r="J12" s="70"/>
      <c r="K12" s="70"/>
      <c r="L12" s="160" t="s">
        <v>185</v>
      </c>
      <c r="M12" s="161"/>
      <c r="N12" s="162"/>
      <c r="O12" t="s">
        <v>491</v>
      </c>
      <c r="Q12" s="102"/>
      <c r="R12" s="102"/>
      <c r="S12" s="102"/>
    </row>
    <row r="13" spans="1:22" ht="20.100000000000001" customHeight="1">
      <c r="A13">
        <v>112</v>
      </c>
      <c r="B13" s="65">
        <v>6</v>
      </c>
      <c r="C13" s="100" t="s">
        <v>317</v>
      </c>
      <c r="D13" s="67" t="s">
        <v>444</v>
      </c>
      <c r="E13" s="68" t="s">
        <v>147</v>
      </c>
      <c r="F13" s="101" t="s">
        <v>430</v>
      </c>
      <c r="G13" s="101" t="s">
        <v>375</v>
      </c>
      <c r="H13" s="69"/>
      <c r="I13" s="70"/>
      <c r="J13" s="70"/>
      <c r="K13" s="70"/>
      <c r="L13" s="160" t="s">
        <v>185</v>
      </c>
      <c r="M13" s="161"/>
      <c r="N13" s="162"/>
      <c r="O13" t="s">
        <v>491</v>
      </c>
      <c r="R13" s="102"/>
    </row>
    <row r="14" spans="1:22" ht="20.100000000000001" customHeight="1">
      <c r="A14">
        <v>113</v>
      </c>
      <c r="B14" s="65">
        <v>7</v>
      </c>
      <c r="C14" s="100" t="s">
        <v>291</v>
      </c>
      <c r="D14" s="67" t="s">
        <v>445</v>
      </c>
      <c r="E14" s="68" t="s">
        <v>122</v>
      </c>
      <c r="F14" s="101" t="s">
        <v>430</v>
      </c>
      <c r="G14" s="101" t="s">
        <v>375</v>
      </c>
      <c r="H14" s="69"/>
      <c r="I14" s="70"/>
      <c r="J14" s="70"/>
      <c r="K14" s="70"/>
      <c r="L14" s="160" t="s">
        <v>185</v>
      </c>
      <c r="M14" s="161"/>
      <c r="N14" s="162"/>
      <c r="O14" t="s">
        <v>491</v>
      </c>
      <c r="Q14" s="102"/>
      <c r="R14" s="102"/>
      <c r="S14" s="102"/>
    </row>
    <row r="15" spans="1:22" ht="20.100000000000001" customHeight="1">
      <c r="A15">
        <v>114</v>
      </c>
      <c r="B15" s="65">
        <v>8</v>
      </c>
      <c r="C15" s="100" t="s">
        <v>243</v>
      </c>
      <c r="D15" s="67" t="s">
        <v>180</v>
      </c>
      <c r="E15" s="68" t="s">
        <v>95</v>
      </c>
      <c r="F15" s="101" t="s">
        <v>430</v>
      </c>
      <c r="G15" s="101" t="s">
        <v>375</v>
      </c>
      <c r="H15" s="69"/>
      <c r="I15" s="70"/>
      <c r="J15" s="70"/>
      <c r="K15" s="70"/>
      <c r="L15" s="160" t="s">
        <v>185</v>
      </c>
      <c r="M15" s="161"/>
      <c r="N15" s="162"/>
      <c r="O15" t="s">
        <v>491</v>
      </c>
    </row>
    <row r="16" spans="1:22" ht="20.100000000000001" customHeight="1">
      <c r="A16">
        <v>115</v>
      </c>
      <c r="B16" s="65">
        <v>9</v>
      </c>
      <c r="C16" s="100" t="s">
        <v>293</v>
      </c>
      <c r="D16" s="67" t="s">
        <v>446</v>
      </c>
      <c r="E16" s="68" t="s">
        <v>95</v>
      </c>
      <c r="F16" s="101" t="s">
        <v>430</v>
      </c>
      <c r="G16" s="101" t="s">
        <v>375</v>
      </c>
      <c r="H16" s="69"/>
      <c r="I16" s="70"/>
      <c r="J16" s="70"/>
      <c r="K16" s="70"/>
      <c r="L16" s="160" t="s">
        <v>185</v>
      </c>
      <c r="M16" s="161"/>
      <c r="N16" s="162"/>
      <c r="O16" t="s">
        <v>491</v>
      </c>
    </row>
    <row r="17" spans="1:15" ht="20.100000000000001" customHeight="1">
      <c r="A17">
        <v>116</v>
      </c>
      <c r="B17" s="65">
        <v>10</v>
      </c>
      <c r="C17" s="100" t="s">
        <v>329</v>
      </c>
      <c r="D17" s="67" t="s">
        <v>447</v>
      </c>
      <c r="E17" s="68" t="s">
        <v>95</v>
      </c>
      <c r="F17" s="101" t="s">
        <v>430</v>
      </c>
      <c r="G17" s="101" t="s">
        <v>375</v>
      </c>
      <c r="H17" s="69"/>
      <c r="I17" s="70"/>
      <c r="J17" s="70"/>
      <c r="K17" s="70"/>
      <c r="L17" s="160" t="s">
        <v>185</v>
      </c>
      <c r="M17" s="161"/>
      <c r="N17" s="162"/>
      <c r="O17" t="s">
        <v>491</v>
      </c>
    </row>
    <row r="18" spans="1:15" ht="20.100000000000001" customHeight="1">
      <c r="A18">
        <v>117</v>
      </c>
      <c r="B18" s="65">
        <v>11</v>
      </c>
      <c r="C18" s="100" t="s">
        <v>292</v>
      </c>
      <c r="D18" s="67" t="s">
        <v>168</v>
      </c>
      <c r="E18" s="68" t="s">
        <v>95</v>
      </c>
      <c r="F18" s="101" t="s">
        <v>430</v>
      </c>
      <c r="G18" s="101" t="s">
        <v>375</v>
      </c>
      <c r="H18" s="69"/>
      <c r="I18" s="70"/>
      <c r="J18" s="70"/>
      <c r="K18" s="70"/>
      <c r="L18" s="160" t="s">
        <v>185</v>
      </c>
      <c r="M18" s="161"/>
      <c r="N18" s="162"/>
      <c r="O18" t="s">
        <v>491</v>
      </c>
    </row>
    <row r="19" spans="1:15" ht="20.100000000000001" customHeight="1">
      <c r="A19">
        <v>118</v>
      </c>
      <c r="B19" s="65">
        <v>12</v>
      </c>
      <c r="C19" s="100" t="s">
        <v>244</v>
      </c>
      <c r="D19" s="67" t="s">
        <v>448</v>
      </c>
      <c r="E19" s="68" t="s">
        <v>117</v>
      </c>
      <c r="F19" s="101" t="s">
        <v>430</v>
      </c>
      <c r="G19" s="101" t="s">
        <v>375</v>
      </c>
      <c r="H19" s="69"/>
      <c r="I19" s="70"/>
      <c r="J19" s="70"/>
      <c r="K19" s="70"/>
      <c r="L19" s="160" t="s">
        <v>185</v>
      </c>
      <c r="M19" s="161"/>
      <c r="N19" s="162"/>
      <c r="O19" t="s">
        <v>491</v>
      </c>
    </row>
    <row r="20" spans="1:15" ht="20.100000000000001" customHeight="1">
      <c r="A20">
        <v>119</v>
      </c>
      <c r="B20" s="65">
        <v>13</v>
      </c>
      <c r="C20" s="100" t="s">
        <v>294</v>
      </c>
      <c r="D20" s="67" t="s">
        <v>211</v>
      </c>
      <c r="E20" s="68" t="s">
        <v>81</v>
      </c>
      <c r="F20" s="101" t="s">
        <v>430</v>
      </c>
      <c r="G20" s="101" t="s">
        <v>375</v>
      </c>
      <c r="H20" s="69"/>
      <c r="I20" s="70"/>
      <c r="J20" s="70"/>
      <c r="K20" s="70"/>
      <c r="L20" s="160" t="s">
        <v>185</v>
      </c>
      <c r="M20" s="161"/>
      <c r="N20" s="162"/>
      <c r="O20" t="s">
        <v>491</v>
      </c>
    </row>
    <row r="21" spans="1:15" ht="20.100000000000001" customHeight="1">
      <c r="A21">
        <v>120</v>
      </c>
      <c r="B21" s="65">
        <v>14</v>
      </c>
      <c r="C21" s="100" t="s">
        <v>246</v>
      </c>
      <c r="D21" s="67" t="s">
        <v>449</v>
      </c>
      <c r="E21" s="68" t="s">
        <v>107</v>
      </c>
      <c r="F21" s="101" t="s">
        <v>430</v>
      </c>
      <c r="G21" s="101" t="s">
        <v>375</v>
      </c>
      <c r="H21" s="69"/>
      <c r="I21" s="70"/>
      <c r="J21" s="70"/>
      <c r="K21" s="70"/>
      <c r="L21" s="160" t="s">
        <v>185</v>
      </c>
      <c r="M21" s="161"/>
      <c r="N21" s="162"/>
      <c r="O21" t="s">
        <v>491</v>
      </c>
    </row>
    <row r="22" spans="1:15" ht="20.100000000000001" customHeight="1">
      <c r="A22">
        <v>121</v>
      </c>
      <c r="B22" s="65">
        <v>15</v>
      </c>
      <c r="C22" s="100" t="s">
        <v>247</v>
      </c>
      <c r="D22" s="67" t="s">
        <v>450</v>
      </c>
      <c r="E22" s="68" t="s">
        <v>107</v>
      </c>
      <c r="F22" s="101" t="s">
        <v>430</v>
      </c>
      <c r="G22" s="101" t="s">
        <v>375</v>
      </c>
      <c r="H22" s="69"/>
      <c r="I22" s="70"/>
      <c r="J22" s="70"/>
      <c r="K22" s="70"/>
      <c r="L22" s="160" t="s">
        <v>185</v>
      </c>
      <c r="M22" s="161"/>
      <c r="N22" s="162"/>
      <c r="O22" t="s">
        <v>491</v>
      </c>
    </row>
    <row r="23" spans="1:15" ht="20.100000000000001" customHeight="1">
      <c r="A23">
        <v>122</v>
      </c>
      <c r="B23" s="65">
        <v>16</v>
      </c>
      <c r="C23" s="100" t="s">
        <v>295</v>
      </c>
      <c r="D23" s="67" t="s">
        <v>451</v>
      </c>
      <c r="E23" s="68" t="s">
        <v>107</v>
      </c>
      <c r="F23" s="101" t="s">
        <v>430</v>
      </c>
      <c r="G23" s="101" t="s">
        <v>375</v>
      </c>
      <c r="H23" s="69"/>
      <c r="I23" s="70"/>
      <c r="J23" s="70"/>
      <c r="K23" s="70"/>
      <c r="L23" s="160" t="s">
        <v>185</v>
      </c>
      <c r="M23" s="161"/>
      <c r="N23" s="162"/>
      <c r="O23" t="s">
        <v>491</v>
      </c>
    </row>
    <row r="24" spans="1:15" ht="20.100000000000001" customHeight="1">
      <c r="A24">
        <v>123</v>
      </c>
      <c r="B24" s="65">
        <v>17</v>
      </c>
      <c r="C24" s="100" t="s">
        <v>218</v>
      </c>
      <c r="D24" s="67" t="s">
        <v>452</v>
      </c>
      <c r="E24" s="68" t="s">
        <v>107</v>
      </c>
      <c r="F24" s="101" t="s">
        <v>430</v>
      </c>
      <c r="G24" s="101" t="s">
        <v>375</v>
      </c>
      <c r="H24" s="69"/>
      <c r="I24" s="70"/>
      <c r="J24" s="70"/>
      <c r="K24" s="70"/>
      <c r="L24" s="160" t="s">
        <v>189</v>
      </c>
      <c r="M24" s="161"/>
      <c r="N24" s="162"/>
      <c r="O24" t="s">
        <v>491</v>
      </c>
    </row>
    <row r="25" spans="1:15" ht="20.100000000000001" customHeight="1">
      <c r="A25">
        <v>124</v>
      </c>
      <c r="B25" s="65">
        <v>18</v>
      </c>
      <c r="C25" s="100" t="s">
        <v>249</v>
      </c>
      <c r="D25" s="67" t="s">
        <v>453</v>
      </c>
      <c r="E25" s="68" t="s">
        <v>137</v>
      </c>
      <c r="F25" s="101" t="s">
        <v>430</v>
      </c>
      <c r="G25" s="101" t="s">
        <v>375</v>
      </c>
      <c r="H25" s="69"/>
      <c r="I25" s="70"/>
      <c r="J25" s="70"/>
      <c r="K25" s="70"/>
      <c r="L25" s="160" t="s">
        <v>185</v>
      </c>
      <c r="M25" s="161"/>
      <c r="N25" s="162"/>
      <c r="O25" t="s">
        <v>491</v>
      </c>
    </row>
    <row r="26" spans="1:15" ht="20.100000000000001" customHeight="1">
      <c r="A26">
        <v>125</v>
      </c>
      <c r="B26" s="65">
        <v>19</v>
      </c>
      <c r="C26" s="100" t="s">
        <v>332</v>
      </c>
      <c r="D26" s="67" t="s">
        <v>170</v>
      </c>
      <c r="E26" s="68" t="s">
        <v>142</v>
      </c>
      <c r="F26" s="101" t="s">
        <v>430</v>
      </c>
      <c r="G26" s="101" t="s">
        <v>375</v>
      </c>
      <c r="H26" s="69"/>
      <c r="I26" s="70"/>
      <c r="J26" s="70"/>
      <c r="K26" s="70"/>
      <c r="L26" s="160" t="s">
        <v>185</v>
      </c>
      <c r="M26" s="161"/>
      <c r="N26" s="162"/>
      <c r="O26" t="s">
        <v>491</v>
      </c>
    </row>
    <row r="27" spans="1:15" ht="20.100000000000001" customHeight="1">
      <c r="A27">
        <v>126</v>
      </c>
      <c r="B27" s="65">
        <v>20</v>
      </c>
      <c r="C27" s="100" t="s">
        <v>296</v>
      </c>
      <c r="D27" s="67" t="s">
        <v>454</v>
      </c>
      <c r="E27" s="68" t="s">
        <v>142</v>
      </c>
      <c r="F27" s="101" t="s">
        <v>430</v>
      </c>
      <c r="G27" s="101" t="s">
        <v>375</v>
      </c>
      <c r="H27" s="69"/>
      <c r="I27" s="70"/>
      <c r="J27" s="70"/>
      <c r="K27" s="70"/>
      <c r="L27" s="160" t="s">
        <v>185</v>
      </c>
      <c r="M27" s="161"/>
      <c r="N27" s="162"/>
      <c r="O27" t="s">
        <v>491</v>
      </c>
    </row>
    <row r="28" spans="1:15" ht="20.100000000000001" customHeight="1">
      <c r="A28">
        <v>127</v>
      </c>
      <c r="B28" s="65">
        <v>21</v>
      </c>
      <c r="C28" s="100" t="s">
        <v>345</v>
      </c>
      <c r="D28" s="67" t="s">
        <v>186</v>
      </c>
      <c r="E28" s="68" t="s">
        <v>196</v>
      </c>
      <c r="F28" s="101" t="s">
        <v>430</v>
      </c>
      <c r="G28" s="101" t="s">
        <v>375</v>
      </c>
      <c r="H28" s="69"/>
      <c r="I28" s="70"/>
      <c r="J28" s="70"/>
      <c r="K28" s="70"/>
      <c r="L28" s="160" t="s">
        <v>185</v>
      </c>
      <c r="M28" s="161"/>
      <c r="N28" s="162"/>
      <c r="O28" t="s">
        <v>491</v>
      </c>
    </row>
    <row r="29" spans="1:15" ht="20.100000000000001" customHeight="1">
      <c r="A29">
        <v>128</v>
      </c>
      <c r="B29" s="65">
        <v>22</v>
      </c>
      <c r="C29" s="100" t="s">
        <v>252</v>
      </c>
      <c r="D29" s="67" t="s">
        <v>455</v>
      </c>
      <c r="E29" s="68" t="s">
        <v>92</v>
      </c>
      <c r="F29" s="101" t="s">
        <v>430</v>
      </c>
      <c r="G29" s="101" t="s">
        <v>375</v>
      </c>
      <c r="H29" s="69"/>
      <c r="I29" s="70"/>
      <c r="J29" s="70"/>
      <c r="K29" s="70"/>
      <c r="L29" s="160" t="s">
        <v>185</v>
      </c>
      <c r="M29" s="161"/>
      <c r="N29" s="162"/>
      <c r="O29" t="s">
        <v>491</v>
      </c>
    </row>
    <row r="30" spans="1:15" ht="20.100000000000001" customHeight="1">
      <c r="A30">
        <v>129</v>
      </c>
      <c r="B30" s="65">
        <v>23</v>
      </c>
      <c r="C30" s="100" t="s">
        <v>319</v>
      </c>
      <c r="D30" s="67" t="s">
        <v>456</v>
      </c>
      <c r="E30" s="68" t="s">
        <v>92</v>
      </c>
      <c r="F30" s="101" t="s">
        <v>430</v>
      </c>
      <c r="G30" s="101" t="s">
        <v>375</v>
      </c>
      <c r="H30" s="69"/>
      <c r="I30" s="70"/>
      <c r="J30" s="70"/>
      <c r="K30" s="70"/>
      <c r="L30" s="160" t="s">
        <v>185</v>
      </c>
      <c r="M30" s="161"/>
      <c r="N30" s="162"/>
      <c r="O30" t="s">
        <v>491</v>
      </c>
    </row>
    <row r="31" spans="1:15" ht="20.100000000000001" customHeight="1">
      <c r="A31">
        <v>130</v>
      </c>
      <c r="B31" s="65">
        <v>24</v>
      </c>
      <c r="C31" s="100" t="s">
        <v>320</v>
      </c>
      <c r="D31" s="67" t="s">
        <v>457</v>
      </c>
      <c r="E31" s="68" t="s">
        <v>124</v>
      </c>
      <c r="F31" s="101" t="s">
        <v>430</v>
      </c>
      <c r="G31" s="101" t="s">
        <v>375</v>
      </c>
      <c r="H31" s="69"/>
      <c r="I31" s="70"/>
      <c r="J31" s="70"/>
      <c r="K31" s="70"/>
      <c r="L31" s="160" t="s">
        <v>185</v>
      </c>
      <c r="M31" s="161"/>
      <c r="N31" s="162"/>
      <c r="O31" t="s">
        <v>491</v>
      </c>
    </row>
    <row r="32" spans="1:15" ht="20.100000000000001" customHeight="1">
      <c r="A32">
        <v>131</v>
      </c>
      <c r="B32" s="65">
        <v>25</v>
      </c>
      <c r="C32" s="100" t="s">
        <v>352</v>
      </c>
      <c r="D32" s="67" t="s">
        <v>458</v>
      </c>
      <c r="E32" s="68" t="s">
        <v>79</v>
      </c>
      <c r="F32" s="101" t="s">
        <v>430</v>
      </c>
      <c r="G32" s="101" t="s">
        <v>375</v>
      </c>
      <c r="H32" s="69"/>
      <c r="I32" s="70"/>
      <c r="J32" s="70"/>
      <c r="K32" s="70"/>
      <c r="L32" s="160" t="s">
        <v>185</v>
      </c>
      <c r="M32" s="161"/>
      <c r="N32" s="162"/>
      <c r="O32" t="s">
        <v>491</v>
      </c>
    </row>
    <row r="33" spans="1:15" ht="20.100000000000001" customHeight="1">
      <c r="A33">
        <v>132</v>
      </c>
      <c r="B33" s="65">
        <v>26</v>
      </c>
      <c r="C33" s="100" t="s">
        <v>335</v>
      </c>
      <c r="D33" s="67" t="s">
        <v>209</v>
      </c>
      <c r="E33" s="68" t="s">
        <v>134</v>
      </c>
      <c r="F33" s="101" t="s">
        <v>430</v>
      </c>
      <c r="G33" s="101" t="s">
        <v>375</v>
      </c>
      <c r="H33" s="69"/>
      <c r="I33" s="70"/>
      <c r="J33" s="70"/>
      <c r="K33" s="70"/>
      <c r="L33" s="160" t="s">
        <v>185</v>
      </c>
      <c r="M33" s="161"/>
      <c r="N33" s="162"/>
      <c r="O33" t="s">
        <v>491</v>
      </c>
    </row>
    <row r="34" spans="1:15" ht="20.100000000000001" customHeight="1">
      <c r="A34">
        <v>133</v>
      </c>
      <c r="B34" s="65">
        <v>27</v>
      </c>
      <c r="C34" s="100" t="s">
        <v>253</v>
      </c>
      <c r="D34" s="67" t="s">
        <v>173</v>
      </c>
      <c r="E34" s="68" t="s">
        <v>134</v>
      </c>
      <c r="F34" s="101" t="s">
        <v>430</v>
      </c>
      <c r="G34" s="101" t="s">
        <v>375</v>
      </c>
      <c r="H34" s="69"/>
      <c r="I34" s="70"/>
      <c r="J34" s="70"/>
      <c r="K34" s="70"/>
      <c r="L34" s="160" t="s">
        <v>185</v>
      </c>
      <c r="M34" s="161"/>
      <c r="N34" s="162"/>
      <c r="O34" t="s">
        <v>491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4 L17:N34 G6:G34">
    <cfRule type="cellIs" dxfId="3" priority="4" stopIfTrue="1" operator="equal">
      <formula>0</formula>
    </cfRule>
  </conditionalFormatting>
  <conditionalFormatting sqref="L8:N16">
    <cfRule type="cellIs" dxfId="2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10" customWidth="1"/>
    <col min="6" max="6" width="9.85546875" customWidth="1"/>
    <col min="7" max="7" width="10.285156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5.5703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481</v>
      </c>
      <c r="G1" s="157"/>
      <c r="H1" s="157"/>
      <c r="I1" s="157"/>
      <c r="J1" s="157"/>
      <c r="K1" s="157"/>
      <c r="L1" s="58" t="s">
        <v>486</v>
      </c>
    </row>
    <row r="2" spans="1:22" s="56" customFormat="1">
      <c r="C2" s="173" t="s">
        <v>59</v>
      </c>
      <c r="D2" s="173"/>
      <c r="E2" s="59" t="s">
        <v>479</v>
      </c>
      <c r="F2" s="174" t="s">
        <v>487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2</v>
      </c>
    </row>
    <row r="3" spans="1:22" s="62" customFormat="1" ht="18.75" customHeight="1">
      <c r="C3" s="63" t="s">
        <v>488</v>
      </c>
      <c r="D3" s="158" t="s">
        <v>489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1</v>
      </c>
    </row>
    <row r="4" spans="1:22" s="62" customFormat="1" ht="18.75" customHeight="1">
      <c r="B4" s="159" t="s">
        <v>496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134</v>
      </c>
      <c r="B8" s="65">
        <v>1</v>
      </c>
      <c r="C8" s="100" t="s">
        <v>321</v>
      </c>
      <c r="D8" s="67" t="s">
        <v>184</v>
      </c>
      <c r="E8" s="68" t="s">
        <v>134</v>
      </c>
      <c r="F8" s="101" t="s">
        <v>430</v>
      </c>
      <c r="G8" s="101" t="s">
        <v>375</v>
      </c>
      <c r="H8" s="69"/>
      <c r="I8" s="70"/>
      <c r="J8" s="70"/>
      <c r="K8" s="70"/>
      <c r="L8" s="160" t="s">
        <v>185</v>
      </c>
      <c r="M8" s="161"/>
      <c r="N8" s="162"/>
      <c r="O8" t="s">
        <v>491</v>
      </c>
      <c r="Q8" s="102"/>
      <c r="R8" s="102"/>
      <c r="S8" s="102"/>
    </row>
    <row r="9" spans="1:22" ht="20.100000000000001" customHeight="1">
      <c r="A9">
        <v>135</v>
      </c>
      <c r="B9" s="65">
        <v>2</v>
      </c>
      <c r="C9" s="100" t="s">
        <v>371</v>
      </c>
      <c r="D9" s="67" t="s">
        <v>459</v>
      </c>
      <c r="E9" s="68" t="s">
        <v>94</v>
      </c>
      <c r="F9" s="101" t="s">
        <v>430</v>
      </c>
      <c r="G9" s="101" t="s">
        <v>377</v>
      </c>
      <c r="H9" s="69"/>
      <c r="I9" s="70"/>
      <c r="J9" s="70"/>
      <c r="K9" s="70"/>
      <c r="L9" s="160" t="s">
        <v>185</v>
      </c>
      <c r="M9" s="161"/>
      <c r="N9" s="162"/>
      <c r="O9" t="s">
        <v>491</v>
      </c>
      <c r="R9" s="102"/>
    </row>
    <row r="10" spans="1:22" ht="20.100000000000001" customHeight="1">
      <c r="A10">
        <v>136</v>
      </c>
      <c r="B10" s="65">
        <v>3</v>
      </c>
      <c r="C10" s="100" t="s">
        <v>346</v>
      </c>
      <c r="D10" s="67" t="s">
        <v>460</v>
      </c>
      <c r="E10" s="68" t="s">
        <v>114</v>
      </c>
      <c r="F10" s="101" t="s">
        <v>430</v>
      </c>
      <c r="G10" s="101" t="s">
        <v>375</v>
      </c>
      <c r="H10" s="69"/>
      <c r="I10" s="70"/>
      <c r="J10" s="70"/>
      <c r="K10" s="70"/>
      <c r="L10" s="160" t="s">
        <v>185</v>
      </c>
      <c r="M10" s="161"/>
      <c r="N10" s="162"/>
      <c r="O10" t="s">
        <v>491</v>
      </c>
      <c r="Q10" s="102"/>
      <c r="R10" s="102"/>
      <c r="S10" s="102"/>
    </row>
    <row r="11" spans="1:22" ht="20.100000000000001" customHeight="1">
      <c r="A11">
        <v>137</v>
      </c>
      <c r="B11" s="65">
        <v>4</v>
      </c>
      <c r="C11" s="100" t="s">
        <v>359</v>
      </c>
      <c r="D11" s="67" t="s">
        <v>178</v>
      </c>
      <c r="E11" s="68" t="s">
        <v>114</v>
      </c>
      <c r="F11" s="101" t="s">
        <v>430</v>
      </c>
      <c r="G11" s="101" t="s">
        <v>375</v>
      </c>
      <c r="H11" s="69"/>
      <c r="I11" s="70"/>
      <c r="J11" s="70"/>
      <c r="K11" s="70"/>
      <c r="L11" s="160" t="s">
        <v>185</v>
      </c>
      <c r="M11" s="161"/>
      <c r="N11" s="162"/>
      <c r="O11" t="s">
        <v>491</v>
      </c>
      <c r="R11" s="102"/>
    </row>
    <row r="12" spans="1:22" ht="20.100000000000001" customHeight="1">
      <c r="A12">
        <v>138</v>
      </c>
      <c r="B12" s="65">
        <v>5</v>
      </c>
      <c r="C12" s="100" t="s">
        <v>337</v>
      </c>
      <c r="D12" s="67" t="s">
        <v>461</v>
      </c>
      <c r="E12" s="68" t="s">
        <v>161</v>
      </c>
      <c r="F12" s="101" t="s">
        <v>430</v>
      </c>
      <c r="G12" s="101" t="s">
        <v>375</v>
      </c>
      <c r="H12" s="69"/>
      <c r="I12" s="70"/>
      <c r="J12" s="70"/>
      <c r="K12" s="70"/>
      <c r="L12" s="160" t="s">
        <v>185</v>
      </c>
      <c r="M12" s="161"/>
      <c r="N12" s="162"/>
      <c r="O12" t="s">
        <v>491</v>
      </c>
      <c r="Q12" s="102"/>
      <c r="R12" s="102"/>
      <c r="S12" s="102"/>
    </row>
    <row r="13" spans="1:22" ht="20.100000000000001" customHeight="1">
      <c r="A13">
        <v>139</v>
      </c>
      <c r="B13" s="65">
        <v>6</v>
      </c>
      <c r="C13" s="100" t="s">
        <v>370</v>
      </c>
      <c r="D13" s="67" t="s">
        <v>181</v>
      </c>
      <c r="E13" s="68" t="s">
        <v>143</v>
      </c>
      <c r="F13" s="101" t="s">
        <v>430</v>
      </c>
      <c r="G13" s="101" t="s">
        <v>377</v>
      </c>
      <c r="H13" s="69"/>
      <c r="I13" s="70"/>
      <c r="J13" s="70"/>
      <c r="K13" s="70"/>
      <c r="L13" s="160" t="s">
        <v>185</v>
      </c>
      <c r="M13" s="161"/>
      <c r="N13" s="162"/>
      <c r="O13" t="s">
        <v>491</v>
      </c>
      <c r="R13" s="102"/>
    </row>
    <row r="14" spans="1:22" ht="20.100000000000001" customHeight="1">
      <c r="A14">
        <v>140</v>
      </c>
      <c r="B14" s="65">
        <v>7</v>
      </c>
      <c r="C14" s="100" t="s">
        <v>338</v>
      </c>
      <c r="D14" s="67" t="s">
        <v>195</v>
      </c>
      <c r="E14" s="68" t="s">
        <v>157</v>
      </c>
      <c r="F14" s="101" t="s">
        <v>430</v>
      </c>
      <c r="G14" s="101" t="s">
        <v>375</v>
      </c>
      <c r="H14" s="69"/>
      <c r="I14" s="70"/>
      <c r="J14" s="70"/>
      <c r="K14" s="70"/>
      <c r="L14" s="160" t="s">
        <v>185</v>
      </c>
      <c r="M14" s="161"/>
      <c r="N14" s="162"/>
      <c r="O14" t="s">
        <v>491</v>
      </c>
      <c r="Q14" s="102"/>
      <c r="R14" s="102"/>
      <c r="S14" s="102"/>
    </row>
    <row r="15" spans="1:22" ht="20.100000000000001" customHeight="1">
      <c r="A15">
        <v>141</v>
      </c>
      <c r="B15" s="65">
        <v>8</v>
      </c>
      <c r="C15" s="100" t="s">
        <v>348</v>
      </c>
      <c r="D15" s="67" t="s">
        <v>462</v>
      </c>
      <c r="E15" s="68" t="s">
        <v>110</v>
      </c>
      <c r="F15" s="101" t="s">
        <v>430</v>
      </c>
      <c r="G15" s="101" t="s">
        <v>375</v>
      </c>
      <c r="H15" s="69"/>
      <c r="I15" s="70"/>
      <c r="J15" s="70"/>
      <c r="K15" s="70"/>
      <c r="L15" s="160" t="s">
        <v>185</v>
      </c>
      <c r="M15" s="161"/>
      <c r="N15" s="162"/>
      <c r="O15" t="s">
        <v>491</v>
      </c>
    </row>
    <row r="16" spans="1:22" ht="20.100000000000001" customHeight="1">
      <c r="A16">
        <v>142</v>
      </c>
      <c r="B16" s="65">
        <v>9</v>
      </c>
      <c r="C16" s="100" t="s">
        <v>303</v>
      </c>
      <c r="D16" s="67" t="s">
        <v>463</v>
      </c>
      <c r="E16" s="68" t="s">
        <v>145</v>
      </c>
      <c r="F16" s="101" t="s">
        <v>430</v>
      </c>
      <c r="G16" s="101" t="s">
        <v>375</v>
      </c>
      <c r="H16" s="69"/>
      <c r="I16" s="70"/>
      <c r="J16" s="70"/>
      <c r="K16" s="70"/>
      <c r="L16" s="160" t="s">
        <v>185</v>
      </c>
      <c r="M16" s="161"/>
      <c r="N16" s="162"/>
      <c r="O16" t="s">
        <v>491</v>
      </c>
    </row>
    <row r="17" spans="1:15" ht="20.100000000000001" customHeight="1">
      <c r="A17">
        <v>143</v>
      </c>
      <c r="B17" s="65">
        <v>10</v>
      </c>
      <c r="C17" s="100" t="s">
        <v>302</v>
      </c>
      <c r="D17" s="67" t="s">
        <v>169</v>
      </c>
      <c r="E17" s="68" t="s">
        <v>145</v>
      </c>
      <c r="F17" s="101" t="s">
        <v>430</v>
      </c>
      <c r="G17" s="101" t="s">
        <v>375</v>
      </c>
      <c r="H17" s="69"/>
      <c r="I17" s="70"/>
      <c r="J17" s="70"/>
      <c r="K17" s="70"/>
      <c r="L17" s="160" t="s">
        <v>185</v>
      </c>
      <c r="M17" s="161"/>
      <c r="N17" s="162"/>
      <c r="O17" t="s">
        <v>491</v>
      </c>
    </row>
    <row r="18" spans="1:15" ht="20.100000000000001" customHeight="1">
      <c r="A18">
        <v>144</v>
      </c>
      <c r="B18" s="65">
        <v>11</v>
      </c>
      <c r="C18" s="100" t="s">
        <v>304</v>
      </c>
      <c r="D18" s="67" t="s">
        <v>464</v>
      </c>
      <c r="E18" s="68" t="s">
        <v>144</v>
      </c>
      <c r="F18" s="101" t="s">
        <v>430</v>
      </c>
      <c r="G18" s="101" t="s">
        <v>375</v>
      </c>
      <c r="H18" s="69"/>
      <c r="I18" s="70"/>
      <c r="J18" s="70"/>
      <c r="K18" s="70"/>
      <c r="L18" s="160" t="s">
        <v>185</v>
      </c>
      <c r="M18" s="161"/>
      <c r="N18" s="162"/>
      <c r="O18" t="s">
        <v>491</v>
      </c>
    </row>
    <row r="19" spans="1:15" ht="20.100000000000001" customHeight="1">
      <c r="A19">
        <v>145</v>
      </c>
      <c r="B19" s="65">
        <v>12</v>
      </c>
      <c r="C19" s="100" t="s">
        <v>259</v>
      </c>
      <c r="D19" s="67" t="s">
        <v>465</v>
      </c>
      <c r="E19" s="68" t="s">
        <v>144</v>
      </c>
      <c r="F19" s="101" t="s">
        <v>430</v>
      </c>
      <c r="G19" s="101" t="s">
        <v>375</v>
      </c>
      <c r="H19" s="69"/>
      <c r="I19" s="70"/>
      <c r="J19" s="70"/>
      <c r="K19" s="70"/>
      <c r="L19" s="160" t="s">
        <v>185</v>
      </c>
      <c r="M19" s="161"/>
      <c r="N19" s="162"/>
      <c r="O19" t="s">
        <v>491</v>
      </c>
    </row>
    <row r="20" spans="1:15" ht="20.100000000000001" customHeight="1">
      <c r="A20">
        <v>146</v>
      </c>
      <c r="B20" s="65">
        <v>13</v>
      </c>
      <c r="C20" s="100" t="s">
        <v>305</v>
      </c>
      <c r="D20" s="67" t="s">
        <v>466</v>
      </c>
      <c r="E20" s="68" t="s">
        <v>153</v>
      </c>
      <c r="F20" s="101" t="s">
        <v>430</v>
      </c>
      <c r="G20" s="101" t="s">
        <v>375</v>
      </c>
      <c r="H20" s="69"/>
      <c r="I20" s="70"/>
      <c r="J20" s="70"/>
      <c r="K20" s="70"/>
      <c r="L20" s="160" t="s">
        <v>185</v>
      </c>
      <c r="M20" s="161"/>
      <c r="N20" s="162"/>
      <c r="O20" t="s">
        <v>491</v>
      </c>
    </row>
    <row r="21" spans="1:15" ht="20.100000000000001" customHeight="1">
      <c r="A21">
        <v>147</v>
      </c>
      <c r="B21" s="65">
        <v>14</v>
      </c>
      <c r="C21" s="100" t="s">
        <v>306</v>
      </c>
      <c r="D21" s="67" t="s">
        <v>467</v>
      </c>
      <c r="E21" s="68" t="s">
        <v>118</v>
      </c>
      <c r="F21" s="101" t="s">
        <v>430</v>
      </c>
      <c r="G21" s="101" t="s">
        <v>375</v>
      </c>
      <c r="H21" s="69"/>
      <c r="I21" s="70"/>
      <c r="J21" s="70"/>
      <c r="K21" s="70"/>
      <c r="L21" s="160" t="s">
        <v>185</v>
      </c>
      <c r="M21" s="161"/>
      <c r="N21" s="162"/>
      <c r="O21" t="s">
        <v>491</v>
      </c>
    </row>
    <row r="22" spans="1:15" ht="20.100000000000001" customHeight="1">
      <c r="A22">
        <v>148</v>
      </c>
      <c r="B22" s="65">
        <v>15</v>
      </c>
      <c r="C22" s="100" t="s">
        <v>323</v>
      </c>
      <c r="D22" s="67" t="s">
        <v>468</v>
      </c>
      <c r="E22" s="68" t="s">
        <v>118</v>
      </c>
      <c r="F22" s="101" t="s">
        <v>430</v>
      </c>
      <c r="G22" s="101" t="s">
        <v>375</v>
      </c>
      <c r="H22" s="69"/>
      <c r="I22" s="70"/>
      <c r="J22" s="70"/>
      <c r="K22" s="70"/>
      <c r="L22" s="160" t="s">
        <v>185</v>
      </c>
      <c r="M22" s="161"/>
      <c r="N22" s="162"/>
      <c r="O22" t="s">
        <v>491</v>
      </c>
    </row>
    <row r="23" spans="1:15" ht="20.100000000000001" customHeight="1">
      <c r="A23">
        <v>149</v>
      </c>
      <c r="B23" s="65">
        <v>16</v>
      </c>
      <c r="C23" s="100" t="s">
        <v>262</v>
      </c>
      <c r="D23" s="67" t="s">
        <v>384</v>
      </c>
      <c r="E23" s="68" t="s">
        <v>118</v>
      </c>
      <c r="F23" s="101" t="s">
        <v>430</v>
      </c>
      <c r="G23" s="101" t="s">
        <v>375</v>
      </c>
      <c r="H23" s="69"/>
      <c r="I23" s="70"/>
      <c r="J23" s="70"/>
      <c r="K23" s="70"/>
      <c r="L23" s="160" t="s">
        <v>185</v>
      </c>
      <c r="M23" s="161"/>
      <c r="N23" s="162"/>
      <c r="O23" t="s">
        <v>491</v>
      </c>
    </row>
    <row r="24" spans="1:15" ht="20.100000000000001" customHeight="1">
      <c r="A24">
        <v>150</v>
      </c>
      <c r="B24" s="65">
        <v>17</v>
      </c>
      <c r="C24" s="100" t="s">
        <v>263</v>
      </c>
      <c r="D24" s="67" t="s">
        <v>469</v>
      </c>
      <c r="E24" s="68" t="s">
        <v>125</v>
      </c>
      <c r="F24" s="101" t="s">
        <v>430</v>
      </c>
      <c r="G24" s="101" t="s">
        <v>375</v>
      </c>
      <c r="H24" s="69"/>
      <c r="I24" s="70"/>
      <c r="J24" s="70"/>
      <c r="K24" s="70"/>
      <c r="L24" s="160" t="s">
        <v>185</v>
      </c>
      <c r="M24" s="161"/>
      <c r="N24" s="162"/>
      <c r="O24" t="s">
        <v>491</v>
      </c>
    </row>
    <row r="25" spans="1:15" ht="20.100000000000001" customHeight="1">
      <c r="A25">
        <v>151</v>
      </c>
      <c r="B25" s="65">
        <v>18</v>
      </c>
      <c r="C25" s="100" t="s">
        <v>373</v>
      </c>
      <c r="D25" s="67" t="s">
        <v>470</v>
      </c>
      <c r="E25" s="68" t="s">
        <v>125</v>
      </c>
      <c r="F25" s="101" t="s">
        <v>430</v>
      </c>
      <c r="G25" s="101" t="s">
        <v>377</v>
      </c>
      <c r="H25" s="69"/>
      <c r="I25" s="70"/>
      <c r="J25" s="70"/>
      <c r="K25" s="70"/>
      <c r="L25" s="160" t="s">
        <v>185</v>
      </c>
      <c r="M25" s="161"/>
      <c r="N25" s="162"/>
      <c r="O25" t="s">
        <v>491</v>
      </c>
    </row>
    <row r="26" spans="1:15" ht="20.100000000000001" customHeight="1">
      <c r="A26">
        <v>152</v>
      </c>
      <c r="B26" s="65">
        <v>19</v>
      </c>
      <c r="C26" s="100" t="s">
        <v>264</v>
      </c>
      <c r="D26" s="67" t="s">
        <v>191</v>
      </c>
      <c r="E26" s="68" t="s">
        <v>128</v>
      </c>
      <c r="F26" s="101" t="s">
        <v>430</v>
      </c>
      <c r="G26" s="101" t="s">
        <v>375</v>
      </c>
      <c r="H26" s="69"/>
      <c r="I26" s="70"/>
      <c r="J26" s="70"/>
      <c r="K26" s="70"/>
      <c r="L26" s="160" t="s">
        <v>185</v>
      </c>
      <c r="M26" s="161"/>
      <c r="N26" s="162"/>
      <c r="O26" t="s">
        <v>491</v>
      </c>
    </row>
    <row r="27" spans="1:15" ht="20.100000000000001" customHeight="1">
      <c r="A27">
        <v>153</v>
      </c>
      <c r="B27" s="65">
        <v>20</v>
      </c>
      <c r="C27" s="100" t="s">
        <v>340</v>
      </c>
      <c r="D27" s="67" t="s">
        <v>214</v>
      </c>
      <c r="E27" s="68" t="s">
        <v>128</v>
      </c>
      <c r="F27" s="101" t="s">
        <v>430</v>
      </c>
      <c r="G27" s="101" t="s">
        <v>375</v>
      </c>
      <c r="H27" s="69"/>
      <c r="I27" s="70"/>
      <c r="J27" s="70"/>
      <c r="K27" s="70"/>
      <c r="L27" s="160" t="s">
        <v>185</v>
      </c>
      <c r="M27" s="161"/>
      <c r="N27" s="162"/>
      <c r="O27" t="s">
        <v>491</v>
      </c>
    </row>
    <row r="28" spans="1:15" ht="20.100000000000001" customHeight="1">
      <c r="A28">
        <v>154</v>
      </c>
      <c r="B28" s="65">
        <v>21</v>
      </c>
      <c r="C28" s="100" t="s">
        <v>307</v>
      </c>
      <c r="D28" s="67" t="s">
        <v>471</v>
      </c>
      <c r="E28" s="68" t="s">
        <v>115</v>
      </c>
      <c r="F28" s="101" t="s">
        <v>430</v>
      </c>
      <c r="G28" s="101" t="s">
        <v>375</v>
      </c>
      <c r="H28" s="69"/>
      <c r="I28" s="70"/>
      <c r="J28" s="70"/>
      <c r="K28" s="70"/>
      <c r="L28" s="160" t="s">
        <v>185</v>
      </c>
      <c r="M28" s="161"/>
      <c r="N28" s="162"/>
      <c r="O28" t="s">
        <v>491</v>
      </c>
    </row>
    <row r="29" spans="1:15" ht="20.100000000000001" customHeight="1">
      <c r="A29">
        <v>155</v>
      </c>
      <c r="B29" s="65">
        <v>22</v>
      </c>
      <c r="C29" s="100" t="s">
        <v>350</v>
      </c>
      <c r="D29" s="67" t="s">
        <v>472</v>
      </c>
      <c r="E29" s="68" t="s">
        <v>112</v>
      </c>
      <c r="F29" s="101" t="s">
        <v>430</v>
      </c>
      <c r="G29" s="101" t="s">
        <v>375</v>
      </c>
      <c r="H29" s="69"/>
      <c r="I29" s="70"/>
      <c r="J29" s="70"/>
      <c r="K29" s="70"/>
      <c r="L29" s="160" t="s">
        <v>185</v>
      </c>
      <c r="M29" s="161"/>
      <c r="N29" s="162"/>
      <c r="O29" t="s">
        <v>491</v>
      </c>
    </row>
    <row r="30" spans="1:15" ht="20.100000000000001" customHeight="1">
      <c r="A30">
        <v>156</v>
      </c>
      <c r="B30" s="65">
        <v>23</v>
      </c>
      <c r="C30" s="100" t="s">
        <v>308</v>
      </c>
      <c r="D30" s="67" t="s">
        <v>200</v>
      </c>
      <c r="E30" s="68" t="s">
        <v>151</v>
      </c>
      <c r="F30" s="101" t="s">
        <v>430</v>
      </c>
      <c r="G30" s="101" t="s">
        <v>375</v>
      </c>
      <c r="H30" s="69"/>
      <c r="I30" s="70"/>
      <c r="J30" s="70"/>
      <c r="K30" s="70"/>
      <c r="L30" s="160" t="s">
        <v>185</v>
      </c>
      <c r="M30" s="161"/>
      <c r="N30" s="162"/>
      <c r="O30" t="s">
        <v>491</v>
      </c>
    </row>
    <row r="31" spans="1:15" ht="20.100000000000001" customHeight="1">
      <c r="A31">
        <v>157</v>
      </c>
      <c r="B31" s="65">
        <v>24</v>
      </c>
      <c r="C31" s="100" t="s">
        <v>369</v>
      </c>
      <c r="D31" s="67" t="s">
        <v>176</v>
      </c>
      <c r="E31" s="68" t="s">
        <v>154</v>
      </c>
      <c r="F31" s="101" t="s">
        <v>430</v>
      </c>
      <c r="G31" s="101" t="s">
        <v>377</v>
      </c>
      <c r="H31" s="69"/>
      <c r="I31" s="70"/>
      <c r="J31" s="70"/>
      <c r="K31" s="70"/>
      <c r="L31" s="160" t="s">
        <v>185</v>
      </c>
      <c r="M31" s="161"/>
      <c r="N31" s="162"/>
      <c r="O31" t="s">
        <v>491</v>
      </c>
    </row>
    <row r="32" spans="1:15" ht="20.100000000000001" customHeight="1">
      <c r="A32">
        <v>158</v>
      </c>
      <c r="B32" s="65">
        <v>25</v>
      </c>
      <c r="C32" s="100" t="s">
        <v>372</v>
      </c>
      <c r="D32" s="67" t="s">
        <v>473</v>
      </c>
      <c r="E32" s="68" t="s">
        <v>126</v>
      </c>
      <c r="F32" s="101" t="s">
        <v>430</v>
      </c>
      <c r="G32" s="101" t="s">
        <v>377</v>
      </c>
      <c r="H32" s="69"/>
      <c r="I32" s="70"/>
      <c r="J32" s="70"/>
      <c r="K32" s="70"/>
      <c r="L32" s="160" t="s">
        <v>185</v>
      </c>
      <c r="M32" s="161"/>
      <c r="N32" s="162"/>
      <c r="O32" t="s">
        <v>491</v>
      </c>
    </row>
    <row r="33" spans="1:15" ht="20.100000000000001" customHeight="1">
      <c r="A33">
        <v>159</v>
      </c>
      <c r="B33" s="65">
        <v>26</v>
      </c>
      <c r="C33" s="100" t="s">
        <v>310</v>
      </c>
      <c r="D33" s="67" t="s">
        <v>192</v>
      </c>
      <c r="E33" s="68" t="s">
        <v>139</v>
      </c>
      <c r="F33" s="101" t="s">
        <v>430</v>
      </c>
      <c r="G33" s="101" t="s">
        <v>375</v>
      </c>
      <c r="H33" s="69"/>
      <c r="I33" s="70"/>
      <c r="J33" s="70"/>
      <c r="K33" s="70"/>
      <c r="L33" s="160" t="s">
        <v>185</v>
      </c>
      <c r="M33" s="161"/>
      <c r="N33" s="162"/>
      <c r="O33" t="s">
        <v>491</v>
      </c>
    </row>
  </sheetData>
  <mergeCells count="42"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3 L17:N33 G6:G33">
    <cfRule type="cellIs" dxfId="1" priority="4" stopIfTrue="1" operator="equal">
      <formula>0</formula>
    </cfRule>
  </conditionalFormatting>
  <conditionalFormatting sqref="L8:N16">
    <cfRule type="cellIs" dxfId="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IN DS LOP</vt:lpstr>
      <vt:lpstr>IN DS LOP (2)</vt:lpstr>
      <vt:lpstr>IN DS LOP (3)</vt:lpstr>
      <vt:lpstr>IN DS LOP (4)</vt:lpstr>
      <vt:lpstr>DSTHI (3)</vt:lpstr>
      <vt:lpstr>Phòng 301-1</vt:lpstr>
      <vt:lpstr>Phòng 301-2</vt:lpstr>
      <vt:lpstr>Phòng 304-1</vt:lpstr>
      <vt:lpstr>Phòng 304-2</vt:lpstr>
      <vt:lpstr>Phòng 404-1</vt:lpstr>
      <vt:lpstr>Phòng 404-2</vt:lpstr>
      <vt:lpstr>'Phòng 301-1'!Print_Titles</vt:lpstr>
      <vt:lpstr>'Phòng 301-2'!Print_Titles</vt:lpstr>
      <vt:lpstr>'Phòng 304-1'!Print_Titles</vt:lpstr>
      <vt:lpstr>'Phòng 304-2'!Print_Titles</vt:lpstr>
      <vt:lpstr>'Phòng 404-1'!Print_Titles</vt:lpstr>
      <vt:lpstr>'Phòng 404-2'!Print_Titles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Nam</cp:lastModifiedBy>
  <cp:lastPrinted>2022-10-29T01:03:17Z</cp:lastPrinted>
  <dcterms:created xsi:type="dcterms:W3CDTF">2009-04-20T08:11:00Z</dcterms:created>
  <dcterms:modified xsi:type="dcterms:W3CDTF">2022-10-29T01:07:41Z</dcterms:modified>
</cp:coreProperties>
</file>